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li\Downloads\"/>
    </mc:Choice>
  </mc:AlternateContent>
  <bookViews>
    <workbookView xWindow="0" yWindow="0" windowWidth="23040" windowHeight="9264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84" i="1" l="1"/>
  <c r="L165" i="1"/>
  <c r="L156" i="1"/>
  <c r="L146" i="1"/>
  <c r="L137" i="1"/>
  <c r="L127" i="1"/>
  <c r="L118" i="1"/>
  <c r="L108" i="1"/>
  <c r="L99" i="1"/>
  <c r="L89" i="1"/>
  <c r="L70" i="1"/>
  <c r="L61" i="1"/>
  <c r="L51" i="1"/>
  <c r="L42" i="1"/>
  <c r="L24" i="1"/>
  <c r="L32" i="1"/>
  <c r="G194" i="1"/>
  <c r="J184" i="1"/>
  <c r="I184" i="1"/>
  <c r="H184" i="1"/>
  <c r="G184" i="1"/>
  <c r="F184" i="1"/>
  <c r="J175" i="1"/>
  <c r="I175" i="1"/>
  <c r="H175" i="1"/>
  <c r="G175" i="1"/>
  <c r="F175" i="1"/>
  <c r="J165" i="1"/>
  <c r="I165" i="1"/>
  <c r="H165" i="1"/>
  <c r="G165" i="1"/>
  <c r="F165" i="1"/>
  <c r="I156" i="1"/>
  <c r="H156" i="1"/>
  <c r="G156" i="1"/>
  <c r="F156" i="1"/>
  <c r="J146" i="1"/>
  <c r="I146" i="1"/>
  <c r="H146" i="1"/>
  <c r="G146" i="1"/>
  <c r="F146" i="1"/>
  <c r="I137" i="1"/>
  <c r="H137" i="1"/>
  <c r="G137" i="1"/>
  <c r="F137" i="1"/>
  <c r="J127" i="1"/>
  <c r="I127" i="1"/>
  <c r="H127" i="1"/>
  <c r="G127" i="1"/>
  <c r="F127" i="1"/>
  <c r="J118" i="1"/>
  <c r="I118" i="1"/>
  <c r="H118" i="1"/>
  <c r="G118" i="1"/>
  <c r="F118" i="1"/>
  <c r="I108" i="1"/>
  <c r="H108" i="1"/>
  <c r="G108" i="1"/>
  <c r="F108" i="1"/>
  <c r="J99" i="1"/>
  <c r="I99" i="1"/>
  <c r="H99" i="1"/>
  <c r="G99" i="1"/>
  <c r="F99" i="1"/>
  <c r="J89" i="1"/>
  <c r="I89" i="1"/>
  <c r="H89" i="1"/>
  <c r="G89" i="1"/>
  <c r="F89" i="1"/>
  <c r="G80" i="1"/>
  <c r="J70" i="1"/>
  <c r="I70" i="1"/>
  <c r="H70" i="1"/>
  <c r="F70" i="1"/>
  <c r="J61" i="1"/>
  <c r="I61" i="1"/>
  <c r="H61" i="1"/>
  <c r="G61" i="1"/>
  <c r="F61" i="1"/>
  <c r="J51" i="1"/>
  <c r="I51" i="1"/>
  <c r="H51" i="1"/>
  <c r="G51" i="1"/>
  <c r="F51" i="1"/>
  <c r="J42" i="1"/>
  <c r="I42" i="1"/>
  <c r="H42" i="1"/>
  <c r="G42" i="1"/>
  <c r="F42" i="1"/>
  <c r="J32" i="1"/>
  <c r="I32" i="1"/>
  <c r="H32" i="1"/>
  <c r="G32" i="1"/>
  <c r="F32" i="1"/>
  <c r="G23" i="1"/>
  <c r="F13" i="1"/>
  <c r="J13" i="1"/>
  <c r="I13" i="1"/>
  <c r="H13" i="1"/>
  <c r="G13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62" i="1" l="1"/>
  <c r="L157" i="1"/>
  <c r="L138" i="1"/>
  <c r="L100" i="1"/>
  <c r="L195" i="1"/>
  <c r="L176" i="1"/>
  <c r="L119" i="1"/>
  <c r="L81" i="1"/>
</calcChain>
</file>

<file path=xl/sharedStrings.xml><?xml version="1.0" encoding="utf-8"?>
<sst xmlns="http://schemas.openxmlformats.org/spreadsheetml/2006/main" count="293" uniqueCount="87">
  <si>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</si>
  <si>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</si>
  <si>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</si>
  <si>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</si>
  <si>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</si>
  <si>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</si>
  <si>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</si>
  <si>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</si>
  <si>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</si>
  <si>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</si>
  <si>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</si>
  <si>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</si>
  <si>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</si>
  <si>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</si>
  <si>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</si>
  <si>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</si>
  <si>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</si>
  <si>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</si>
  <si>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</si>
  <si>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</si>
  <si>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</si>
  <si>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</si>
  <si>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</si>
  <si>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</si>
  <si>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</si>
  <si>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</si>
  <si>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</si>
  <si>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</si>
  <si>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</si>
  <si>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</si>
  <si>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</si>
  <si>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</si>
  <si>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</si>
  <si>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</si>
  <si>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</si>
  <si>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Витаминизированный кисель Витошка</t>
  </si>
  <si>
    <t>Хлеб пшеничный витаминизированный</t>
  </si>
  <si>
    <t>Гуляш из отварного мяса</t>
  </si>
  <si>
    <t>Каша гречневая рассыпчатая</t>
  </si>
  <si>
    <t>Компот из смеси сухофруктов</t>
  </si>
  <si>
    <t>Хлеб рж-пшеничный витаминизированный</t>
  </si>
  <si>
    <t>Напиток яблочный</t>
  </si>
  <si>
    <t>Чай с сахаром</t>
  </si>
  <si>
    <t>Картофельное пюре</t>
  </si>
  <si>
    <t>Каша молочная Дружба</t>
  </si>
  <si>
    <t>Чай с лимоном и сахаром</t>
  </si>
  <si>
    <t>Яблоки</t>
  </si>
  <si>
    <t>Хлеб рж- пшеничный витаминизированный</t>
  </si>
  <si>
    <t>Макаронные изделия отварные</t>
  </si>
  <si>
    <t>Какао с витаминами Витошка</t>
  </si>
  <si>
    <t>Птица тушеная в соусе с овощами</t>
  </si>
  <si>
    <t>Сок фруктовый</t>
  </si>
  <si>
    <t xml:space="preserve">7-11 лет </t>
  </si>
  <si>
    <t>сладкое</t>
  </si>
  <si>
    <t>Котлеты Студенческие с томатным соусом</t>
  </si>
  <si>
    <t>Суп свекольник</t>
  </si>
  <si>
    <t>Жаркое по-домашнему</t>
  </si>
  <si>
    <t>Рыба тушеная в томате с овощами</t>
  </si>
  <si>
    <t>Кулеш с мясом</t>
  </si>
  <si>
    <t>Бутерброд с маслом</t>
  </si>
  <si>
    <t>Запеканка из творога со сгущенным молоком</t>
  </si>
  <si>
    <t>Суп кудрявый с мясными фрикадельками</t>
  </si>
  <si>
    <t>Каша молочная пшенная жидкая</t>
  </si>
  <si>
    <t>Каша из риса с мясом и овощами</t>
  </si>
  <si>
    <t>Рыба, тушеная в томате с овощами</t>
  </si>
  <si>
    <t>Котлеты рубленные из птицы с томатным соусом</t>
  </si>
  <si>
    <t>Огурцы свежие порционно</t>
  </si>
  <si>
    <t>Суп картофельный с бобвыми и гренками ,с мясными фрикадельками</t>
  </si>
  <si>
    <t>Плов из филе птицы</t>
  </si>
  <si>
    <t>Каша молочная рисовая жидкая</t>
  </si>
  <si>
    <t>Помидоры свежие порционно</t>
  </si>
  <si>
    <t>Суп щи из свежей капусты с мясными фрикадельками</t>
  </si>
  <si>
    <t>Суп борщ с капустой и картофелем</t>
  </si>
  <si>
    <t>Суп картофельный с макаронными изделиями,мясными фрикадельками</t>
  </si>
  <si>
    <t>Птица,тушеная в соусе с овощами</t>
  </si>
  <si>
    <t>Суп картофельный с бобовыми и гренками</t>
  </si>
  <si>
    <t>Тефтели из говядины с рисом("ежики") с отварными макаронными изделиями</t>
  </si>
  <si>
    <t>Каша молочная манная жидкая</t>
  </si>
  <si>
    <t>Бутерброд с маслом и сыром</t>
  </si>
  <si>
    <t xml:space="preserve">сладкое </t>
  </si>
  <si>
    <t>Пирожное студенческое</t>
  </si>
  <si>
    <t>Макароны запеченные с сыром</t>
  </si>
  <si>
    <t>Суп картофельный с крупой рисовой, с мясными фрикадельками</t>
  </si>
  <si>
    <t>МБОУ СОШ с. Сандугач</t>
  </si>
  <si>
    <t>Директор</t>
  </si>
  <si>
    <t>Рахимова К.Г.</t>
  </si>
  <si>
    <t>02.03.2024г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</si>
</sst>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zoomScaleNormal="100" workbookViewId="0">
      <pane xSplit="4" ySplit="5" topLeftCell="E117" activePane="bottomRight" state="frozen"/>
      <selection pane="topRight" activeCell="E1" sqref="E1"/>
      <selection pane="bottomLeft" activeCell="A6" sqref="A6"/>
      <selection pane="bottomRight" activeCell="O1" sqref="O1"/>
    </sheetView>
  </sheetViews>
  <sheetFormatPr defaultColWidth="9.109375" defaultRowHeight="13.2" x14ac:dyDescent="0.25"/>
  <cols>
    <col min="1" max="1" width="4.77734375" style="2" customWidth="1"/>
    <col min="2" max="2" width="5.21875" style="2" customWidth="1"/>
    <col min="3" max="3" width="9.109375" style="1"/>
    <col min="4" max="4" width="11.6640625" style="1" customWidth="1"/>
    <col min="5" max="5" width="52.6640625" style="2" customWidth="1"/>
    <col min="6" max="6" width="9.21875" style="2" customWidth="1"/>
    <col min="7" max="7" width="10" style="2" customWidth="1"/>
    <col min="8" max="8" width="7.664062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63" t="s">
        <v>83</v>
      </c>
      <c r="D1" s="64"/>
      <c r="E1" s="64"/>
      <c r="F1" s="13" t="s">
        <v>14</v>
      </c>
      <c r="G1" s="2" t="s">
        <v>15</v>
      </c>
      <c r="H1" s="65" t="s">
        <v>84</v>
      </c>
      <c r="I1" s="65"/>
      <c r="J1" s="65"/>
      <c r="K1" s="65"/>
    </row>
    <row r="2" spans="1:12" ht="17.399999999999999" x14ac:dyDescent="0.25">
      <c r="A2" s="33" t="s">
        <v>5</v>
      </c>
      <c r="C2" s="2"/>
      <c r="G2" s="2" t="s">
        <v>16</v>
      </c>
      <c r="H2" s="65" t="s">
        <v>85</v>
      </c>
      <c r="I2" s="65"/>
      <c r="J2" s="65"/>
      <c r="K2" s="65"/>
    </row>
    <row r="3" spans="1:12" ht="17.399999999999999" customHeight="1" x14ac:dyDescent="0.25">
      <c r="A3" s="4" t="s">
        <v>7</v>
      </c>
      <c r="C3" s="2"/>
      <c r="D3" s="3"/>
      <c r="E3" s="36" t="s">
        <v>52</v>
      </c>
      <c r="G3" s="2" t="s">
        <v>17</v>
      </c>
      <c r="H3" s="66" t="s">
        <v>86</v>
      </c>
      <c r="I3" s="66"/>
      <c r="J3" s="66"/>
      <c r="K3" s="66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65</v>
      </c>
      <c r="F6" s="38">
        <v>90</v>
      </c>
      <c r="G6" s="38">
        <v>12</v>
      </c>
      <c r="H6" s="38">
        <v>16.5</v>
      </c>
      <c r="I6" s="38">
        <v>9</v>
      </c>
      <c r="J6" s="38">
        <v>237</v>
      </c>
      <c r="K6" s="39">
        <v>213</v>
      </c>
      <c r="L6" s="38">
        <v>38.409999999999997</v>
      </c>
    </row>
    <row r="7" spans="1:12" ht="14.4" x14ac:dyDescent="0.3">
      <c r="A7" s="24"/>
      <c r="B7" s="16"/>
      <c r="C7" s="11"/>
      <c r="D7" s="6" t="s">
        <v>19</v>
      </c>
      <c r="E7" s="40" t="s">
        <v>48</v>
      </c>
      <c r="F7" s="41">
        <v>185</v>
      </c>
      <c r="G7" s="41">
        <v>8.6</v>
      </c>
      <c r="H7" s="41">
        <v>4.7</v>
      </c>
      <c r="I7" s="41">
        <v>39.4</v>
      </c>
      <c r="J7" s="41">
        <v>230</v>
      </c>
      <c r="K7" s="42">
        <v>227</v>
      </c>
      <c r="L7" s="41">
        <v>9.11</v>
      </c>
    </row>
    <row r="8" spans="1:12" ht="14.4" x14ac:dyDescent="0.3">
      <c r="A8" s="24"/>
      <c r="B8" s="16"/>
      <c r="C8" s="11"/>
      <c r="D8" s="7" t="s">
        <v>20</v>
      </c>
      <c r="E8" s="40" t="s">
        <v>35</v>
      </c>
      <c r="F8" s="41">
        <v>200</v>
      </c>
      <c r="G8" s="41"/>
      <c r="H8" s="41"/>
      <c r="I8" s="41">
        <v>19</v>
      </c>
      <c r="J8" s="41">
        <v>76</v>
      </c>
      <c r="K8" s="42">
        <v>305</v>
      </c>
      <c r="L8" s="41">
        <v>13.25</v>
      </c>
    </row>
    <row r="9" spans="1:12" ht="14.25" customHeight="1" x14ac:dyDescent="0.3">
      <c r="A9" s="24"/>
      <c r="B9" s="16"/>
      <c r="C9" s="11"/>
      <c r="D9" s="7" t="s">
        <v>21</v>
      </c>
      <c r="E9" s="54" t="s">
        <v>36</v>
      </c>
      <c r="F9" s="41">
        <v>50</v>
      </c>
      <c r="G9" s="41">
        <v>4</v>
      </c>
      <c r="H9" s="41">
        <v>1</v>
      </c>
      <c r="I9" s="41">
        <v>35</v>
      </c>
      <c r="J9" s="41">
        <v>135</v>
      </c>
      <c r="K9" s="42">
        <v>420</v>
      </c>
      <c r="L9" s="41">
        <v>4.46</v>
      </c>
    </row>
    <row r="10" spans="1:12" ht="14.4" x14ac:dyDescent="0.3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4"/>
      <c r="B11" s="16"/>
      <c r="C11" s="11"/>
      <c r="D11" s="6" t="s">
        <v>53</v>
      </c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4"/>
      <c r="B12" s="16"/>
      <c r="C12" s="11"/>
      <c r="D12" s="6" t="s">
        <v>28</v>
      </c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525</v>
      </c>
      <c r="G13" s="20">
        <f>SUM(G6:G12)</f>
        <v>24.6</v>
      </c>
      <c r="H13" s="20">
        <f>SUM(H6:H12)</f>
        <v>22.2</v>
      </c>
      <c r="I13" s="20">
        <f>SUM(I6:I12)</f>
        <v>102.4</v>
      </c>
      <c r="J13" s="20">
        <f>SUM(J6:J12)</f>
        <v>678</v>
      </c>
      <c r="K13" s="26"/>
      <c r="L13" s="20">
        <v>69.569999999999993</v>
      </c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66</v>
      </c>
      <c r="F14" s="41">
        <v>60</v>
      </c>
      <c r="G14" s="41"/>
      <c r="H14" s="41">
        <v>2.7</v>
      </c>
      <c r="I14" s="41">
        <v>3.9</v>
      </c>
      <c r="J14" s="41">
        <v>33</v>
      </c>
      <c r="K14" s="42">
        <v>14</v>
      </c>
      <c r="L14" s="41">
        <v>12.8</v>
      </c>
    </row>
    <row r="15" spans="1:12" ht="27" x14ac:dyDescent="0.3">
      <c r="A15" s="24"/>
      <c r="B15" s="16"/>
      <c r="C15" s="11"/>
      <c r="D15" s="7" t="s">
        <v>25</v>
      </c>
      <c r="E15" s="58" t="s">
        <v>67</v>
      </c>
      <c r="F15" s="41">
        <v>264</v>
      </c>
      <c r="G15" s="41">
        <v>7.5</v>
      </c>
      <c r="H15" s="41">
        <v>8</v>
      </c>
      <c r="I15" s="41">
        <v>25</v>
      </c>
      <c r="J15" s="41">
        <v>210</v>
      </c>
      <c r="K15" s="42">
        <v>58</v>
      </c>
      <c r="L15" s="41">
        <v>17.25</v>
      </c>
    </row>
    <row r="16" spans="1:12" ht="14.4" x14ac:dyDescent="0.3">
      <c r="A16" s="24"/>
      <c r="B16" s="16"/>
      <c r="C16" s="11"/>
      <c r="D16" s="7" t="s">
        <v>26</v>
      </c>
      <c r="E16" s="58" t="s">
        <v>68</v>
      </c>
      <c r="F16" s="41">
        <v>180</v>
      </c>
      <c r="G16" s="41">
        <v>15</v>
      </c>
      <c r="H16" s="41">
        <v>21</v>
      </c>
      <c r="I16" s="41">
        <v>37</v>
      </c>
      <c r="J16" s="41">
        <v>400</v>
      </c>
      <c r="K16" s="42">
        <v>131</v>
      </c>
      <c r="L16" s="41">
        <v>40.340000000000003</v>
      </c>
    </row>
    <row r="17" spans="1:12" ht="14.4" x14ac:dyDescent="0.3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4"/>
      <c r="B18" s="16"/>
      <c r="C18" s="11"/>
      <c r="D18" s="7" t="s">
        <v>28</v>
      </c>
      <c r="E18" s="48" t="s">
        <v>42</v>
      </c>
      <c r="F18" s="41">
        <v>200</v>
      </c>
      <c r="G18" s="41"/>
      <c r="H18" s="41"/>
      <c r="I18" s="41">
        <v>9</v>
      </c>
      <c r="J18" s="41">
        <v>35</v>
      </c>
      <c r="K18" s="42">
        <v>300</v>
      </c>
      <c r="L18" s="41">
        <v>2.15</v>
      </c>
    </row>
    <row r="19" spans="1:12" ht="14.4" x14ac:dyDescent="0.3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4"/>
      <c r="B20" s="16"/>
      <c r="C20" s="11"/>
      <c r="D20" s="7" t="s">
        <v>30</v>
      </c>
      <c r="E20" s="40" t="s">
        <v>40</v>
      </c>
      <c r="F20" s="41">
        <v>60</v>
      </c>
      <c r="G20" s="41">
        <v>4</v>
      </c>
      <c r="H20" s="41">
        <v>1</v>
      </c>
      <c r="I20" s="41">
        <v>25</v>
      </c>
      <c r="J20" s="41">
        <v>125</v>
      </c>
      <c r="K20" s="42">
        <v>421</v>
      </c>
      <c r="L20" s="41">
        <v>5.48</v>
      </c>
    </row>
    <row r="21" spans="1:12" ht="14.4" x14ac:dyDescent="0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31</v>
      </c>
      <c r="E23" s="12"/>
      <c r="F23" s="20">
        <v>760</v>
      </c>
      <c r="G23" s="20">
        <f>SUM(G15:G22)</f>
        <v>26.5</v>
      </c>
      <c r="H23" s="20">
        <v>32.700000000000003</v>
      </c>
      <c r="I23" s="20">
        <v>99.9</v>
      </c>
      <c r="J23" s="20">
        <v>803</v>
      </c>
      <c r="K23" s="26"/>
      <c r="L23" s="20">
        <v>78.02</v>
      </c>
    </row>
    <row r="24" spans="1:12" ht="15" thickBot="1" x14ac:dyDescent="0.3">
      <c r="A24" s="28">
        <f>A6</f>
        <v>1</v>
      </c>
      <c r="B24" s="29">
        <f>B6</f>
        <v>1</v>
      </c>
      <c r="C24" s="61" t="s">
        <v>4</v>
      </c>
      <c r="D24" s="62"/>
      <c r="E24" s="30"/>
      <c r="F24" s="31"/>
      <c r="G24" s="31"/>
      <c r="H24" s="31"/>
      <c r="I24" s="31"/>
      <c r="J24" s="31"/>
      <c r="K24" s="31"/>
      <c r="L24" s="31">
        <f>L13+L23</f>
        <v>147.58999999999997</v>
      </c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49" t="s">
        <v>37</v>
      </c>
      <c r="F25" s="38">
        <v>90</v>
      </c>
      <c r="G25" s="38">
        <v>13</v>
      </c>
      <c r="H25" s="38">
        <v>15</v>
      </c>
      <c r="I25" s="38">
        <v>6</v>
      </c>
      <c r="J25" s="38">
        <v>281</v>
      </c>
      <c r="K25" s="39">
        <v>91</v>
      </c>
      <c r="L25" s="38">
        <v>29.96</v>
      </c>
    </row>
    <row r="26" spans="1:12" ht="14.4" x14ac:dyDescent="0.3">
      <c r="A26" s="15"/>
      <c r="B26" s="16"/>
      <c r="C26" s="11"/>
      <c r="D26" s="6"/>
      <c r="E26" s="40" t="s">
        <v>38</v>
      </c>
      <c r="F26" s="41">
        <v>155</v>
      </c>
      <c r="G26" s="41">
        <v>7</v>
      </c>
      <c r="H26" s="41">
        <v>6</v>
      </c>
      <c r="I26" s="41">
        <v>31</v>
      </c>
      <c r="J26" s="41">
        <v>188</v>
      </c>
      <c r="K26" s="42">
        <v>183</v>
      </c>
      <c r="L26" s="41">
        <v>18.100000000000001</v>
      </c>
    </row>
    <row r="27" spans="1:12" ht="14.4" x14ac:dyDescent="0.3">
      <c r="A27" s="15"/>
      <c r="B27" s="16"/>
      <c r="C27" s="11"/>
      <c r="D27" s="7" t="s">
        <v>28</v>
      </c>
      <c r="E27" s="53" t="s">
        <v>41</v>
      </c>
      <c r="F27" s="41">
        <v>200</v>
      </c>
      <c r="G27" s="41"/>
      <c r="H27" s="41"/>
      <c r="I27" s="41">
        <v>23</v>
      </c>
      <c r="J27" s="41">
        <v>89</v>
      </c>
      <c r="K27" s="42">
        <v>320</v>
      </c>
      <c r="L27" s="41">
        <v>7.54</v>
      </c>
    </row>
    <row r="28" spans="1:12" ht="14.4" x14ac:dyDescent="0.3">
      <c r="A28" s="15"/>
      <c r="B28" s="16"/>
      <c r="C28" s="11"/>
      <c r="D28" s="7" t="s">
        <v>21</v>
      </c>
      <c r="E28" s="50" t="s">
        <v>36</v>
      </c>
      <c r="F28" s="41">
        <v>50</v>
      </c>
      <c r="G28" s="41">
        <v>4</v>
      </c>
      <c r="H28" s="41">
        <v>1</v>
      </c>
      <c r="I28" s="41">
        <v>35</v>
      </c>
      <c r="J28" s="41">
        <v>135</v>
      </c>
      <c r="K28" s="42">
        <v>420</v>
      </c>
      <c r="L28" s="41">
        <v>3.9</v>
      </c>
    </row>
    <row r="29" spans="1:12" ht="14.4" x14ac:dyDescent="0.3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4.4" x14ac:dyDescent="0.3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5"/>
      <c r="B31" s="16"/>
      <c r="C31" s="11"/>
      <c r="D31" s="6" t="s">
        <v>24</v>
      </c>
      <c r="E31" s="40" t="s">
        <v>66</v>
      </c>
      <c r="F31" s="41">
        <v>60</v>
      </c>
      <c r="G31" s="41">
        <v>1</v>
      </c>
      <c r="H31" s="41">
        <v>2</v>
      </c>
      <c r="I31" s="41">
        <v>4</v>
      </c>
      <c r="J31" s="41">
        <v>29</v>
      </c>
      <c r="K31" s="42">
        <v>40.1</v>
      </c>
      <c r="L31" s="41">
        <v>10.07</v>
      </c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555</v>
      </c>
      <c r="G32" s="20">
        <f>SUM(G25:G31)</f>
        <v>25</v>
      </c>
      <c r="H32" s="20">
        <f>SUM(H25:H31)</f>
        <v>24</v>
      </c>
      <c r="I32" s="20">
        <f>SUM(I25:I31)</f>
        <v>99</v>
      </c>
      <c r="J32" s="20">
        <f>SUM(J25:J31)</f>
        <v>722</v>
      </c>
      <c r="K32" s="26"/>
      <c r="L32" s="20">
        <f>SUM(L25:L31)</f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27" x14ac:dyDescent="0.3">
      <c r="A34" s="15"/>
      <c r="B34" s="16"/>
      <c r="C34" s="11"/>
      <c r="D34" s="7" t="s">
        <v>25</v>
      </c>
      <c r="E34" s="60" t="s">
        <v>82</v>
      </c>
      <c r="F34" s="41">
        <v>224</v>
      </c>
      <c r="G34" s="41">
        <v>7</v>
      </c>
      <c r="H34" s="41">
        <v>6</v>
      </c>
      <c r="I34" s="41">
        <v>22</v>
      </c>
      <c r="J34" s="41">
        <v>250</v>
      </c>
      <c r="K34" s="42">
        <v>61</v>
      </c>
      <c r="L34" s="41">
        <v>25.4</v>
      </c>
    </row>
    <row r="35" spans="1:12" ht="14.4" x14ac:dyDescent="0.3">
      <c r="A35" s="15"/>
      <c r="B35" s="16"/>
      <c r="C35" s="11"/>
      <c r="D35" s="7" t="s">
        <v>26</v>
      </c>
      <c r="E35" s="59" t="s">
        <v>65</v>
      </c>
      <c r="F35" s="41">
        <v>90</v>
      </c>
      <c r="G35" s="41">
        <v>12</v>
      </c>
      <c r="H35" s="41">
        <v>16</v>
      </c>
      <c r="I35" s="41">
        <v>28</v>
      </c>
      <c r="J35" s="41">
        <v>321</v>
      </c>
      <c r="K35" s="42">
        <v>8</v>
      </c>
      <c r="L35" s="41">
        <v>46.34</v>
      </c>
    </row>
    <row r="36" spans="1:12" ht="14.4" x14ac:dyDescent="0.3">
      <c r="A36" s="15"/>
      <c r="B36" s="16"/>
      <c r="C36" s="11"/>
      <c r="D36" s="7" t="s">
        <v>27</v>
      </c>
      <c r="E36" s="59" t="s">
        <v>48</v>
      </c>
      <c r="F36" s="41">
        <v>155</v>
      </c>
      <c r="G36" s="41"/>
      <c r="H36" s="41"/>
      <c r="I36" s="41"/>
      <c r="J36" s="41"/>
      <c r="K36" s="42"/>
      <c r="L36" s="41"/>
    </row>
    <row r="37" spans="1:12" ht="14.4" x14ac:dyDescent="0.3">
      <c r="A37" s="15"/>
      <c r="B37" s="16"/>
      <c r="C37" s="11"/>
      <c r="D37" s="7" t="s">
        <v>20</v>
      </c>
      <c r="E37" s="48" t="s">
        <v>42</v>
      </c>
      <c r="F37" s="41">
        <v>200</v>
      </c>
      <c r="G37" s="41"/>
      <c r="H37" s="41"/>
      <c r="I37" s="41">
        <v>9</v>
      </c>
      <c r="J37" s="41">
        <v>35</v>
      </c>
      <c r="K37" s="42">
        <v>300</v>
      </c>
      <c r="L37" s="41">
        <v>1.72</v>
      </c>
    </row>
    <row r="38" spans="1:12" ht="14.4" x14ac:dyDescent="0.3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5"/>
      <c r="B39" s="16"/>
      <c r="C39" s="11"/>
      <c r="D39" s="7" t="s">
        <v>30</v>
      </c>
      <c r="E39" s="53" t="s">
        <v>40</v>
      </c>
      <c r="F39" s="41">
        <v>60</v>
      </c>
      <c r="G39" s="41">
        <v>5</v>
      </c>
      <c r="H39" s="41">
        <v>1</v>
      </c>
      <c r="I39" s="41">
        <v>25</v>
      </c>
      <c r="J39" s="41">
        <v>125</v>
      </c>
      <c r="K39" s="42">
        <v>421</v>
      </c>
      <c r="L39" s="41">
        <v>4.5599999999999996</v>
      </c>
    </row>
    <row r="40" spans="1:12" ht="14.4" x14ac:dyDescent="0.3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31</v>
      </c>
      <c r="E42" s="12"/>
      <c r="F42" s="20">
        <f>SUM(F34:F41)</f>
        <v>729</v>
      </c>
      <c r="G42" s="20">
        <f>SUM(G34:G41)</f>
        <v>24</v>
      </c>
      <c r="H42" s="20">
        <f>SUM(H34:H41)</f>
        <v>23</v>
      </c>
      <c r="I42" s="20">
        <f>SUM(I34:I41)</f>
        <v>84</v>
      </c>
      <c r="J42" s="20">
        <f>SUM(J34:J41)</f>
        <v>731</v>
      </c>
      <c r="K42" s="26"/>
      <c r="L42" s="20">
        <f>SUM(L34:L41)</f>
        <v>78.02000000000001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61" t="s">
        <v>4</v>
      </c>
      <c r="D43" s="62"/>
      <c r="E43" s="30"/>
      <c r="F43" s="31"/>
      <c r="G43" s="31"/>
      <c r="H43" s="31"/>
      <c r="I43" s="31"/>
      <c r="J43" s="31"/>
      <c r="K43" s="31"/>
      <c r="L43" s="31"/>
    </row>
    <row r="44" spans="1:12" ht="14.4" x14ac:dyDescent="0.3">
      <c r="A44" s="21">
        <v>1</v>
      </c>
      <c r="B44" s="22">
        <v>3</v>
      </c>
      <c r="C44" s="23" t="s">
        <v>18</v>
      </c>
      <c r="D44" s="5" t="s">
        <v>19</v>
      </c>
      <c r="E44" s="49" t="s">
        <v>54</v>
      </c>
      <c r="F44" s="38">
        <v>90</v>
      </c>
      <c r="G44" s="38">
        <v>14</v>
      </c>
      <c r="H44" s="38">
        <v>18</v>
      </c>
      <c r="I44" s="38">
        <v>15</v>
      </c>
      <c r="J44" s="38">
        <v>306</v>
      </c>
      <c r="K44" s="39">
        <v>103</v>
      </c>
      <c r="L44" s="38">
        <v>47.33</v>
      </c>
    </row>
    <row r="45" spans="1:12" ht="14.4" x14ac:dyDescent="0.3">
      <c r="A45" s="24"/>
      <c r="B45" s="16"/>
      <c r="C45" s="11"/>
      <c r="D45" s="6" t="s">
        <v>27</v>
      </c>
      <c r="E45" s="40" t="s">
        <v>69</v>
      </c>
      <c r="F45" s="41">
        <v>180</v>
      </c>
      <c r="G45" s="41">
        <v>6</v>
      </c>
      <c r="H45" s="41">
        <v>5</v>
      </c>
      <c r="I45" s="41">
        <v>37</v>
      </c>
      <c r="J45" s="41">
        <v>258</v>
      </c>
      <c r="K45" s="42">
        <v>610</v>
      </c>
      <c r="L45" s="41">
        <v>16.62</v>
      </c>
    </row>
    <row r="46" spans="1:12" ht="14.4" x14ac:dyDescent="0.3">
      <c r="A46" s="24"/>
      <c r="B46" s="16"/>
      <c r="C46" s="11"/>
      <c r="D46" s="7" t="s">
        <v>20</v>
      </c>
      <c r="E46" s="55" t="s">
        <v>42</v>
      </c>
      <c r="F46" s="41">
        <v>200</v>
      </c>
      <c r="G46" s="41"/>
      <c r="H46" s="41"/>
      <c r="I46" s="41">
        <v>9</v>
      </c>
      <c r="J46" s="41">
        <v>35</v>
      </c>
      <c r="K46" s="42">
        <v>300</v>
      </c>
      <c r="L46" s="41">
        <v>1.72</v>
      </c>
    </row>
    <row r="47" spans="1:12" ht="14.4" x14ac:dyDescent="0.3">
      <c r="A47" s="24"/>
      <c r="B47" s="16"/>
      <c r="C47" s="11"/>
      <c r="D47" s="7" t="s">
        <v>21</v>
      </c>
      <c r="E47" s="55" t="s">
        <v>36</v>
      </c>
      <c r="F47" s="41">
        <v>50</v>
      </c>
      <c r="G47" s="41">
        <v>4</v>
      </c>
      <c r="H47" s="41">
        <v>1</v>
      </c>
      <c r="I47" s="41">
        <v>35</v>
      </c>
      <c r="J47" s="41">
        <v>135</v>
      </c>
      <c r="K47" s="42">
        <v>420</v>
      </c>
      <c r="L47" s="41">
        <v>3.9</v>
      </c>
    </row>
    <row r="48" spans="1:12" ht="14.4" x14ac:dyDescent="0.3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520</v>
      </c>
      <c r="G51" s="20">
        <f>SUM(G44:G50)</f>
        <v>24</v>
      </c>
      <c r="H51" s="20">
        <f>SUM(H44:H50)</f>
        <v>24</v>
      </c>
      <c r="I51" s="20">
        <f>SUM(I44:I50)</f>
        <v>96</v>
      </c>
      <c r="J51" s="20">
        <f>SUM(J44:J50)</f>
        <v>734</v>
      </c>
      <c r="K51" s="26"/>
      <c r="L51" s="20">
        <f>SUM(L44:L50)</f>
        <v>69.570000000000007</v>
      </c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70</v>
      </c>
      <c r="F52" s="41">
        <v>60</v>
      </c>
      <c r="G52" s="41">
        <v>2</v>
      </c>
      <c r="H52" s="41">
        <v>3</v>
      </c>
      <c r="I52" s="41">
        <v>6</v>
      </c>
      <c r="J52" s="41">
        <v>87</v>
      </c>
      <c r="K52" s="42">
        <v>40</v>
      </c>
      <c r="L52" s="41">
        <v>9.5</v>
      </c>
    </row>
    <row r="53" spans="1:12" ht="14.4" x14ac:dyDescent="0.3">
      <c r="A53" s="24"/>
      <c r="B53" s="16"/>
      <c r="C53" s="11"/>
      <c r="D53" s="7" t="s">
        <v>25</v>
      </c>
      <c r="E53" s="59" t="s">
        <v>71</v>
      </c>
      <c r="F53" s="41">
        <v>230</v>
      </c>
      <c r="G53" s="41">
        <v>2</v>
      </c>
      <c r="H53" s="41">
        <v>5</v>
      </c>
      <c r="I53" s="41">
        <v>14</v>
      </c>
      <c r="J53" s="41">
        <v>108</v>
      </c>
      <c r="K53" s="42">
        <v>70</v>
      </c>
      <c r="L53" s="41">
        <v>15.34</v>
      </c>
    </row>
    <row r="54" spans="1:12" ht="14.4" x14ac:dyDescent="0.3">
      <c r="A54" s="24"/>
      <c r="B54" s="16"/>
      <c r="C54" s="11"/>
      <c r="D54" s="7" t="s">
        <v>26</v>
      </c>
      <c r="E54" s="56" t="s">
        <v>56</v>
      </c>
      <c r="F54" s="41">
        <v>150</v>
      </c>
      <c r="G54" s="41">
        <v>16</v>
      </c>
      <c r="H54" s="41">
        <v>15</v>
      </c>
      <c r="I54" s="41">
        <v>13</v>
      </c>
      <c r="J54" s="41">
        <v>260</v>
      </c>
      <c r="K54" s="42">
        <v>92</v>
      </c>
      <c r="L54" s="41">
        <v>42.92</v>
      </c>
    </row>
    <row r="55" spans="1:12" ht="14.4" x14ac:dyDescent="0.3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4"/>
      <c r="B56" s="16"/>
      <c r="C56" s="11"/>
      <c r="D56" s="7" t="s">
        <v>28</v>
      </c>
      <c r="E56" s="56" t="s">
        <v>39</v>
      </c>
      <c r="F56" s="41">
        <v>200</v>
      </c>
      <c r="G56" s="41"/>
      <c r="H56" s="41"/>
      <c r="I56" s="41">
        <v>31</v>
      </c>
      <c r="J56" s="41">
        <v>121</v>
      </c>
      <c r="K56" s="42">
        <v>310</v>
      </c>
      <c r="L56" s="41">
        <v>5.7</v>
      </c>
    </row>
    <row r="57" spans="1:12" ht="14.4" x14ac:dyDescent="0.3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4"/>
      <c r="B58" s="16"/>
      <c r="C58" s="11"/>
      <c r="D58" s="7" t="s">
        <v>30</v>
      </c>
      <c r="E58" s="56" t="s">
        <v>47</v>
      </c>
      <c r="F58" s="41">
        <v>60</v>
      </c>
      <c r="G58" s="41">
        <v>5</v>
      </c>
      <c r="H58" s="41">
        <v>1</v>
      </c>
      <c r="I58" s="41">
        <v>25</v>
      </c>
      <c r="J58" s="41">
        <v>125</v>
      </c>
      <c r="K58" s="42">
        <v>421</v>
      </c>
      <c r="L58" s="41">
        <v>4.5599999999999996</v>
      </c>
    </row>
    <row r="59" spans="1:12" ht="14.4" x14ac:dyDescent="0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31</v>
      </c>
      <c r="E61" s="12"/>
      <c r="F61" s="20">
        <f>SUM(F52:F60)</f>
        <v>700</v>
      </c>
      <c r="G61" s="20">
        <f>SUM(G52:G60)</f>
        <v>25</v>
      </c>
      <c r="H61" s="20">
        <f>SUM(H52:H60)</f>
        <v>24</v>
      </c>
      <c r="I61" s="20">
        <f>SUM(I52:I60)</f>
        <v>89</v>
      </c>
      <c r="J61" s="20">
        <f>SUM(J52:J60)</f>
        <v>701</v>
      </c>
      <c r="K61" s="26"/>
      <c r="L61" s="20">
        <f>SUM(L52:L60)</f>
        <v>78.02000000000001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61" t="s">
        <v>4</v>
      </c>
      <c r="D62" s="62"/>
      <c r="E62" s="30"/>
      <c r="F62" s="31"/>
      <c r="G62" s="31"/>
      <c r="H62" s="31"/>
      <c r="I62" s="31"/>
      <c r="J62" s="31"/>
      <c r="K62" s="31"/>
      <c r="L62" s="31">
        <f>L51+L61</f>
        <v>147.59000000000003</v>
      </c>
    </row>
    <row r="63" spans="1:12" ht="14.4" x14ac:dyDescent="0.3">
      <c r="A63" s="21">
        <v>1</v>
      </c>
      <c r="B63" s="22">
        <v>4</v>
      </c>
      <c r="C63" s="23" t="s">
        <v>18</v>
      </c>
      <c r="D63" s="5" t="s">
        <v>19</v>
      </c>
      <c r="E63" s="49" t="s">
        <v>57</v>
      </c>
      <c r="F63" s="38">
        <v>90</v>
      </c>
      <c r="G63" s="38">
        <v>15</v>
      </c>
      <c r="H63" s="38">
        <v>14</v>
      </c>
      <c r="I63" s="38">
        <v>3</v>
      </c>
      <c r="J63" s="38">
        <v>130</v>
      </c>
      <c r="K63" s="39">
        <v>80</v>
      </c>
      <c r="L63" s="38">
        <v>39.17</v>
      </c>
    </row>
    <row r="64" spans="1:12" ht="14.4" x14ac:dyDescent="0.3">
      <c r="A64" s="24"/>
      <c r="B64" s="16"/>
      <c r="C64" s="11"/>
      <c r="D64" s="6"/>
      <c r="E64" s="40" t="s">
        <v>43</v>
      </c>
      <c r="F64" s="41">
        <v>180</v>
      </c>
      <c r="G64" s="41">
        <v>4</v>
      </c>
      <c r="H64" s="41">
        <v>6</v>
      </c>
      <c r="I64" s="41">
        <v>24</v>
      </c>
      <c r="J64" s="41">
        <v>266</v>
      </c>
      <c r="K64" s="42">
        <v>146</v>
      </c>
      <c r="L64" s="41">
        <v>16.68</v>
      </c>
    </row>
    <row r="65" spans="1:12" ht="14.4" x14ac:dyDescent="0.3">
      <c r="A65" s="24"/>
      <c r="B65" s="16"/>
      <c r="C65" s="11"/>
      <c r="D65" s="7" t="s">
        <v>28</v>
      </c>
      <c r="E65" s="53" t="s">
        <v>39</v>
      </c>
      <c r="F65" s="41">
        <v>200</v>
      </c>
      <c r="G65" s="41"/>
      <c r="H65" s="41"/>
      <c r="I65" s="41">
        <v>31</v>
      </c>
      <c r="J65" s="41">
        <v>121</v>
      </c>
      <c r="K65" s="42">
        <v>310</v>
      </c>
      <c r="L65" s="41">
        <v>5.7</v>
      </c>
    </row>
    <row r="66" spans="1:12" ht="14.4" x14ac:dyDescent="0.3">
      <c r="A66" s="24"/>
      <c r="B66" s="16"/>
      <c r="C66" s="11"/>
      <c r="D66" s="7" t="s">
        <v>21</v>
      </c>
      <c r="E66" s="53" t="s">
        <v>36</v>
      </c>
      <c r="F66" s="41">
        <v>50</v>
      </c>
      <c r="G66" s="41">
        <v>4</v>
      </c>
      <c r="H66" s="41">
        <v>1</v>
      </c>
      <c r="I66" s="41">
        <v>35</v>
      </c>
      <c r="J66" s="41">
        <v>135</v>
      </c>
      <c r="K66" s="42">
        <v>420</v>
      </c>
      <c r="L66" s="41">
        <v>3.9</v>
      </c>
    </row>
    <row r="67" spans="1:12" ht="14.4" x14ac:dyDescent="0.3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4.4" x14ac:dyDescent="0.3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 t="s">
        <v>24</v>
      </c>
      <c r="E69" s="40" t="s">
        <v>70</v>
      </c>
      <c r="F69" s="41">
        <v>60</v>
      </c>
      <c r="G69" s="41">
        <v>1</v>
      </c>
      <c r="H69" s="41">
        <v>3</v>
      </c>
      <c r="I69" s="41">
        <v>6</v>
      </c>
      <c r="J69" s="41">
        <v>54</v>
      </c>
      <c r="K69" s="42">
        <v>6</v>
      </c>
      <c r="L69" s="41">
        <v>6.59</v>
      </c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580</v>
      </c>
      <c r="G70" s="20">
        <v>24</v>
      </c>
      <c r="H70" s="20">
        <f>SUM(H63:H69)</f>
        <v>24</v>
      </c>
      <c r="I70" s="20">
        <f>SUM(I63:I69)</f>
        <v>99</v>
      </c>
      <c r="J70" s="20">
        <f>SUM(J63:J69)</f>
        <v>706</v>
      </c>
      <c r="K70" s="26"/>
      <c r="L70" s="20">
        <f>SUM(L63:L69)</f>
        <v>72.040000000000006</v>
      </c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66</v>
      </c>
      <c r="F71" s="41">
        <v>60</v>
      </c>
      <c r="G71" s="41"/>
      <c r="H71" s="41">
        <v>2</v>
      </c>
      <c r="I71" s="41">
        <v>3</v>
      </c>
      <c r="J71" s="41">
        <v>4</v>
      </c>
      <c r="K71" s="42"/>
      <c r="L71" s="41">
        <v>12.8</v>
      </c>
    </row>
    <row r="72" spans="1:12" ht="14.4" x14ac:dyDescent="0.3">
      <c r="A72" s="24"/>
      <c r="B72" s="16"/>
      <c r="C72" s="11"/>
      <c r="D72" s="7" t="s">
        <v>25</v>
      </c>
      <c r="E72" s="59" t="s">
        <v>72</v>
      </c>
      <c r="F72" s="41">
        <v>205</v>
      </c>
      <c r="G72" s="41">
        <v>6</v>
      </c>
      <c r="H72" s="41">
        <v>9</v>
      </c>
      <c r="I72" s="41">
        <v>30</v>
      </c>
      <c r="J72" s="41">
        <v>210</v>
      </c>
      <c r="K72" s="42">
        <v>65</v>
      </c>
      <c r="L72" s="41">
        <v>15.76</v>
      </c>
    </row>
    <row r="73" spans="1:12" ht="14.4" x14ac:dyDescent="0.3">
      <c r="A73" s="24"/>
      <c r="B73" s="16"/>
      <c r="C73" s="11"/>
      <c r="D73" s="7" t="s">
        <v>26</v>
      </c>
      <c r="E73" s="56" t="s">
        <v>58</v>
      </c>
      <c r="F73" s="41">
        <v>212</v>
      </c>
      <c r="G73" s="41">
        <v>15</v>
      </c>
      <c r="H73" s="41">
        <v>16</v>
      </c>
      <c r="I73" s="41">
        <v>36</v>
      </c>
      <c r="J73" s="41">
        <v>441</v>
      </c>
      <c r="K73" s="42">
        <v>58</v>
      </c>
      <c r="L73" s="41">
        <v>37.36</v>
      </c>
    </row>
    <row r="74" spans="1:12" ht="14.4" x14ac:dyDescent="0.3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4"/>
      <c r="B75" s="16"/>
      <c r="C75" s="11"/>
      <c r="D75" s="7" t="s">
        <v>28</v>
      </c>
      <c r="E75" s="48" t="s">
        <v>41</v>
      </c>
      <c r="F75" s="41">
        <v>200</v>
      </c>
      <c r="G75" s="41"/>
      <c r="H75" s="41"/>
      <c r="I75" s="41">
        <v>23</v>
      </c>
      <c r="J75" s="41">
        <v>89</v>
      </c>
      <c r="K75" s="42">
        <v>320</v>
      </c>
      <c r="L75" s="41">
        <v>7.54</v>
      </c>
    </row>
    <row r="76" spans="1:12" ht="14.4" x14ac:dyDescent="0.3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4"/>
      <c r="B77" s="16"/>
      <c r="C77" s="11"/>
      <c r="D77" s="7" t="s">
        <v>30</v>
      </c>
      <c r="E77" s="40" t="s">
        <v>40</v>
      </c>
      <c r="F77" s="41">
        <v>60</v>
      </c>
      <c r="G77" s="41">
        <v>5</v>
      </c>
      <c r="H77" s="41">
        <v>1</v>
      </c>
      <c r="I77" s="41">
        <v>25</v>
      </c>
      <c r="J77" s="41">
        <v>125</v>
      </c>
      <c r="K77" s="42">
        <v>421</v>
      </c>
      <c r="L77" s="41">
        <v>4.5599999999999996</v>
      </c>
    </row>
    <row r="78" spans="1:12" ht="14.4" x14ac:dyDescent="0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31</v>
      </c>
      <c r="E80" s="12"/>
      <c r="F80" s="20">
        <v>737</v>
      </c>
      <c r="G80" s="20">
        <f>SUM(G72:G79)</f>
        <v>26</v>
      </c>
      <c r="H80" s="20">
        <v>28</v>
      </c>
      <c r="I80" s="20">
        <v>117</v>
      </c>
      <c r="J80" s="20">
        <v>869</v>
      </c>
      <c r="K80" s="26"/>
      <c r="L80" s="20">
        <v>78.02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61" t="s">
        <v>4</v>
      </c>
      <c r="D81" s="62"/>
      <c r="E81" s="30"/>
      <c r="F81" s="31"/>
      <c r="G81" s="31"/>
      <c r="H81" s="31"/>
      <c r="I81" s="31"/>
      <c r="J81" s="31"/>
      <c r="K81" s="31"/>
      <c r="L81" s="31">
        <f>L70+L80</f>
        <v>150.06</v>
      </c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49" t="s">
        <v>44</v>
      </c>
      <c r="F82" s="38">
        <v>180</v>
      </c>
      <c r="G82" s="38">
        <v>17</v>
      </c>
      <c r="H82" s="38">
        <v>15</v>
      </c>
      <c r="I82" s="38">
        <v>30</v>
      </c>
      <c r="J82" s="38">
        <v>316</v>
      </c>
      <c r="K82" s="39">
        <v>210</v>
      </c>
      <c r="L82" s="38">
        <v>20.239999999999998</v>
      </c>
    </row>
    <row r="83" spans="1:12" ht="14.4" x14ac:dyDescent="0.3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4.4" x14ac:dyDescent="0.3">
      <c r="A84" s="24"/>
      <c r="B84" s="16"/>
      <c r="C84" s="11"/>
      <c r="D84" s="7" t="s">
        <v>20</v>
      </c>
      <c r="E84" s="53" t="s">
        <v>45</v>
      </c>
      <c r="F84" s="41">
        <v>200</v>
      </c>
      <c r="G84" s="41"/>
      <c r="H84" s="41"/>
      <c r="I84" s="41">
        <v>9</v>
      </c>
      <c r="J84" s="41">
        <v>37</v>
      </c>
      <c r="K84" s="42">
        <v>302</v>
      </c>
      <c r="L84" s="41">
        <v>3.28</v>
      </c>
    </row>
    <row r="85" spans="1:12" ht="14.4" x14ac:dyDescent="0.3">
      <c r="A85" s="24"/>
      <c r="B85" s="16"/>
      <c r="C85" s="11"/>
      <c r="D85" s="7" t="s">
        <v>21</v>
      </c>
      <c r="E85" s="56" t="s">
        <v>59</v>
      </c>
      <c r="F85" s="41">
        <v>60</v>
      </c>
      <c r="G85" s="41">
        <v>6</v>
      </c>
      <c r="H85" s="41">
        <v>8</v>
      </c>
      <c r="I85" s="41">
        <v>35</v>
      </c>
      <c r="J85" s="41">
        <v>240</v>
      </c>
      <c r="K85" s="42">
        <v>420</v>
      </c>
      <c r="L85" s="41">
        <v>10.050000000000001</v>
      </c>
    </row>
    <row r="86" spans="1:12" ht="14.4" x14ac:dyDescent="0.3">
      <c r="A86" s="24"/>
      <c r="B86" s="16"/>
      <c r="C86" s="11"/>
      <c r="D86" s="7" t="s">
        <v>22</v>
      </c>
      <c r="E86" s="40" t="s">
        <v>46</v>
      </c>
      <c r="F86" s="41">
        <v>220</v>
      </c>
      <c r="G86" s="41"/>
      <c r="H86" s="41"/>
      <c r="I86" s="41">
        <v>20</v>
      </c>
      <c r="J86" s="41">
        <v>84</v>
      </c>
      <c r="K86" s="42">
        <v>424</v>
      </c>
      <c r="L86" s="41">
        <v>36</v>
      </c>
    </row>
    <row r="87" spans="1:12" ht="14.4" x14ac:dyDescent="0.3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660</v>
      </c>
      <c r="G89" s="20">
        <f>SUM(G82:G88)</f>
        <v>23</v>
      </c>
      <c r="H89" s="20">
        <f>SUM(H82:H88)</f>
        <v>23</v>
      </c>
      <c r="I89" s="20">
        <f>SUM(I82:I88)</f>
        <v>94</v>
      </c>
      <c r="J89" s="20">
        <f>SUM(J82:J88)</f>
        <v>677</v>
      </c>
      <c r="K89" s="26"/>
      <c r="L89" s="20">
        <f>SUM(L82:L88)</f>
        <v>69.569999999999993</v>
      </c>
    </row>
    <row r="90" spans="1:12" ht="14.4" x14ac:dyDescent="0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70</v>
      </c>
      <c r="F90" s="41">
        <v>60</v>
      </c>
      <c r="G90" s="41">
        <v>1</v>
      </c>
      <c r="H90" s="41">
        <v>2</v>
      </c>
      <c r="I90" s="41">
        <v>4</v>
      </c>
      <c r="J90" s="41">
        <v>32</v>
      </c>
      <c r="K90" s="42">
        <v>42</v>
      </c>
      <c r="L90" s="41">
        <v>10.220000000000001</v>
      </c>
    </row>
    <row r="91" spans="1:12" ht="27" x14ac:dyDescent="0.3">
      <c r="A91" s="24"/>
      <c r="B91" s="16"/>
      <c r="C91" s="11"/>
      <c r="D91" s="7" t="s">
        <v>25</v>
      </c>
      <c r="E91" s="59" t="s">
        <v>73</v>
      </c>
      <c r="F91" s="41">
        <v>224</v>
      </c>
      <c r="G91" s="41">
        <v>5</v>
      </c>
      <c r="H91" s="41">
        <v>6</v>
      </c>
      <c r="I91" s="41">
        <v>16</v>
      </c>
      <c r="J91" s="41">
        <v>137</v>
      </c>
      <c r="K91" s="42">
        <v>64</v>
      </c>
      <c r="L91" s="41">
        <v>20.76</v>
      </c>
    </row>
    <row r="92" spans="1:12" ht="14.4" x14ac:dyDescent="0.3">
      <c r="A92" s="24"/>
      <c r="B92" s="16"/>
      <c r="C92" s="11"/>
      <c r="D92" s="7" t="s">
        <v>26</v>
      </c>
      <c r="E92" s="59" t="s">
        <v>74</v>
      </c>
      <c r="F92" s="41">
        <v>180</v>
      </c>
      <c r="G92" s="41">
        <v>14</v>
      </c>
      <c r="H92" s="41">
        <v>15</v>
      </c>
      <c r="I92" s="41">
        <v>17</v>
      </c>
      <c r="J92" s="41">
        <v>320</v>
      </c>
      <c r="K92" s="42">
        <v>115</v>
      </c>
      <c r="L92" s="41">
        <v>36.78</v>
      </c>
    </row>
    <row r="93" spans="1:12" ht="14.4" x14ac:dyDescent="0.3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4"/>
      <c r="B94" s="16"/>
      <c r="C94" s="11"/>
      <c r="D94" s="7" t="s">
        <v>28</v>
      </c>
      <c r="E94" s="59" t="s">
        <v>49</v>
      </c>
      <c r="F94" s="41">
        <v>200</v>
      </c>
      <c r="G94" s="41"/>
      <c r="H94" s="41"/>
      <c r="I94" s="41">
        <v>31</v>
      </c>
      <c r="J94" s="41">
        <v>121</v>
      </c>
      <c r="K94" s="42">
        <v>310</v>
      </c>
      <c r="L94" s="41">
        <v>5.7</v>
      </c>
    </row>
    <row r="95" spans="1:12" ht="14.4" x14ac:dyDescent="0.3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4"/>
      <c r="B96" s="16"/>
      <c r="C96" s="11"/>
      <c r="D96" s="7" t="s">
        <v>30</v>
      </c>
      <c r="E96" s="53" t="s">
        <v>40</v>
      </c>
      <c r="F96" s="41">
        <v>60</v>
      </c>
      <c r="G96" s="41">
        <v>4</v>
      </c>
      <c r="H96" s="41">
        <v>1</v>
      </c>
      <c r="I96" s="41">
        <v>25</v>
      </c>
      <c r="J96" s="41">
        <v>125</v>
      </c>
      <c r="K96" s="42">
        <v>421</v>
      </c>
      <c r="L96" s="41">
        <v>4.5599999999999996</v>
      </c>
    </row>
    <row r="97" spans="1:12" ht="14.4" x14ac:dyDescent="0.3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5"/>
      <c r="B99" s="18"/>
      <c r="C99" s="8"/>
      <c r="D99" s="19" t="s">
        <v>31</v>
      </c>
      <c r="E99" s="12"/>
      <c r="F99" s="20">
        <f>SUM(F90:F98)</f>
        <v>724</v>
      </c>
      <c r="G99" s="20">
        <f>SUM(G90:G98)</f>
        <v>24</v>
      </c>
      <c r="H99" s="20">
        <f>SUM(H90:H98)</f>
        <v>24</v>
      </c>
      <c r="I99" s="20">
        <f>SUM(I90:I98)</f>
        <v>93</v>
      </c>
      <c r="J99" s="20">
        <f>SUM(J90:J98)</f>
        <v>735</v>
      </c>
      <c r="K99" s="26"/>
      <c r="L99" s="20">
        <f>SUM(L90:L98)</f>
        <v>78.02000000000001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61" t="s">
        <v>4</v>
      </c>
      <c r="D100" s="62"/>
      <c r="E100" s="30"/>
      <c r="F100" s="31"/>
      <c r="G100" s="31"/>
      <c r="H100" s="31"/>
      <c r="I100" s="31"/>
      <c r="J100" s="31"/>
      <c r="K100" s="31"/>
      <c r="L100" s="31">
        <f>L89+L99</f>
        <v>147.59</v>
      </c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49" t="s">
        <v>68</v>
      </c>
      <c r="F101" s="38">
        <v>220</v>
      </c>
      <c r="G101" s="38">
        <v>15</v>
      </c>
      <c r="H101" s="38">
        <v>21</v>
      </c>
      <c r="I101" s="38">
        <v>8</v>
      </c>
      <c r="J101" s="38">
        <v>257</v>
      </c>
      <c r="K101" s="39">
        <v>8</v>
      </c>
      <c r="L101" s="38">
        <v>40.83</v>
      </c>
    </row>
    <row r="102" spans="1:12" ht="14.4" x14ac:dyDescent="0.3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4.4" x14ac:dyDescent="0.3">
      <c r="A103" s="24"/>
      <c r="B103" s="16"/>
      <c r="C103" s="11"/>
      <c r="D103" s="7" t="s">
        <v>20</v>
      </c>
      <c r="E103" s="56" t="s">
        <v>51</v>
      </c>
      <c r="F103" s="41">
        <v>200</v>
      </c>
      <c r="G103" s="41">
        <v>1</v>
      </c>
      <c r="H103" s="41"/>
      <c r="I103" s="41">
        <v>18</v>
      </c>
      <c r="J103" s="41">
        <v>92</v>
      </c>
      <c r="K103" s="42">
        <v>429</v>
      </c>
      <c r="L103" s="41">
        <v>18.8</v>
      </c>
    </row>
    <row r="104" spans="1:12" ht="14.4" x14ac:dyDescent="0.3">
      <c r="A104" s="24"/>
      <c r="B104" s="16"/>
      <c r="C104" s="11"/>
      <c r="D104" s="7" t="s">
        <v>21</v>
      </c>
      <c r="E104" s="59" t="s">
        <v>36</v>
      </c>
      <c r="F104" s="41">
        <v>50</v>
      </c>
      <c r="G104" s="41">
        <v>4</v>
      </c>
      <c r="H104" s="41">
        <v>1</v>
      </c>
      <c r="I104" s="41">
        <v>35</v>
      </c>
      <c r="J104" s="41">
        <v>135</v>
      </c>
      <c r="K104" s="42">
        <v>420</v>
      </c>
      <c r="L104" s="41">
        <v>4.46</v>
      </c>
    </row>
    <row r="105" spans="1:12" ht="14.4" x14ac:dyDescent="0.3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4"/>
      <c r="B106" s="16"/>
      <c r="C106" s="11"/>
      <c r="D106" s="6"/>
      <c r="E106" s="40" t="s">
        <v>40</v>
      </c>
      <c r="F106" s="41">
        <v>30</v>
      </c>
      <c r="G106" s="41">
        <v>4</v>
      </c>
      <c r="H106" s="41">
        <v>1</v>
      </c>
      <c r="I106" s="41">
        <v>35</v>
      </c>
      <c r="J106" s="41">
        <v>132</v>
      </c>
      <c r="K106" s="42">
        <v>421</v>
      </c>
      <c r="L106" s="41">
        <v>5.48</v>
      </c>
    </row>
    <row r="107" spans="1:12" ht="14.4" x14ac:dyDescent="0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5"/>
      <c r="B108" s="18"/>
      <c r="C108" s="8"/>
      <c r="D108" s="19" t="s">
        <v>31</v>
      </c>
      <c r="E108" s="9"/>
      <c r="F108" s="20">
        <f>SUM(F101:F107)</f>
        <v>500</v>
      </c>
      <c r="G108" s="20">
        <f>SUM(G101:G107)</f>
        <v>24</v>
      </c>
      <c r="H108" s="20">
        <f>SUM(H101:H107)</f>
        <v>23</v>
      </c>
      <c r="I108" s="20">
        <f>SUM(I101:I107)</f>
        <v>96</v>
      </c>
      <c r="J108" s="20">
        <v>616</v>
      </c>
      <c r="K108" s="26"/>
      <c r="L108" s="20">
        <f>SUM(L101:L107)</f>
        <v>69.569999999999993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4"/>
      <c r="B110" s="16"/>
      <c r="C110" s="11"/>
      <c r="D110" s="7" t="s">
        <v>25</v>
      </c>
      <c r="E110" s="59" t="s">
        <v>75</v>
      </c>
      <c r="F110" s="41">
        <v>240</v>
      </c>
      <c r="G110" s="41">
        <v>1</v>
      </c>
      <c r="H110" s="41">
        <v>3</v>
      </c>
      <c r="I110" s="41">
        <v>6</v>
      </c>
      <c r="J110" s="41">
        <v>72</v>
      </c>
      <c r="K110" s="42">
        <v>55</v>
      </c>
      <c r="L110" s="41">
        <v>13.26</v>
      </c>
    </row>
    <row r="111" spans="1:12" ht="14.4" x14ac:dyDescent="0.3">
      <c r="A111" s="24"/>
      <c r="B111" s="16"/>
      <c r="C111" s="11"/>
      <c r="D111" s="7" t="s">
        <v>26</v>
      </c>
      <c r="E111" s="57" t="s">
        <v>64</v>
      </c>
      <c r="F111" s="41">
        <v>90</v>
      </c>
      <c r="G111" s="41">
        <v>16</v>
      </c>
      <c r="H111" s="41">
        <v>18</v>
      </c>
      <c r="I111" s="41">
        <v>7</v>
      </c>
      <c r="J111" s="41">
        <v>381</v>
      </c>
      <c r="K111" s="42">
        <v>91</v>
      </c>
      <c r="L111" s="41">
        <v>27.17</v>
      </c>
    </row>
    <row r="112" spans="1:12" ht="14.4" x14ac:dyDescent="0.3">
      <c r="A112" s="24"/>
      <c r="B112" s="16"/>
      <c r="C112" s="11"/>
      <c r="D112" s="7" t="s">
        <v>27</v>
      </c>
      <c r="E112" s="40" t="s">
        <v>43</v>
      </c>
      <c r="F112" s="41">
        <v>180</v>
      </c>
      <c r="G112" s="41">
        <v>4</v>
      </c>
      <c r="H112" s="41">
        <v>4</v>
      </c>
      <c r="I112" s="41">
        <v>38</v>
      </c>
      <c r="J112" s="41">
        <v>209</v>
      </c>
      <c r="K112" s="42">
        <v>610</v>
      </c>
      <c r="L112" s="41">
        <v>18.86</v>
      </c>
    </row>
    <row r="113" spans="1:12" ht="14.4" x14ac:dyDescent="0.3">
      <c r="A113" s="24"/>
      <c r="B113" s="16"/>
      <c r="C113" s="11"/>
      <c r="D113" s="7" t="s">
        <v>28</v>
      </c>
      <c r="E113" s="48" t="s">
        <v>35</v>
      </c>
      <c r="F113" s="41">
        <v>200</v>
      </c>
      <c r="G113" s="41"/>
      <c r="H113" s="41"/>
      <c r="I113" s="41">
        <v>23</v>
      </c>
      <c r="J113" s="41">
        <v>89</v>
      </c>
      <c r="K113" s="42">
        <v>320</v>
      </c>
      <c r="L113" s="41">
        <v>13.25</v>
      </c>
    </row>
    <row r="114" spans="1:12" ht="14.4" x14ac:dyDescent="0.3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4"/>
      <c r="B115" s="16"/>
      <c r="C115" s="11"/>
      <c r="D115" s="7" t="s">
        <v>30</v>
      </c>
      <c r="E115" s="40" t="s">
        <v>40</v>
      </c>
      <c r="F115" s="41">
        <v>60</v>
      </c>
      <c r="G115" s="41">
        <v>5</v>
      </c>
      <c r="H115" s="41">
        <v>1</v>
      </c>
      <c r="I115" s="41">
        <v>25</v>
      </c>
      <c r="J115" s="41">
        <v>125</v>
      </c>
      <c r="K115" s="42">
        <v>421</v>
      </c>
      <c r="L115" s="41">
        <v>5.48</v>
      </c>
    </row>
    <row r="116" spans="1:12" ht="14.4" x14ac:dyDescent="0.3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5"/>
      <c r="B118" s="18"/>
      <c r="C118" s="8"/>
      <c r="D118" s="19" t="s">
        <v>31</v>
      </c>
      <c r="E118" s="12"/>
      <c r="F118" s="20">
        <f>SUM(F110:F117)</f>
        <v>770</v>
      </c>
      <c r="G118" s="20">
        <f>SUM(G110:G117)</f>
        <v>26</v>
      </c>
      <c r="H118" s="20">
        <f>SUM(H110:H117)</f>
        <v>26</v>
      </c>
      <c r="I118" s="20">
        <f>SUM(I110:I117)</f>
        <v>99</v>
      </c>
      <c r="J118" s="20">
        <f>SUM(J110:J117)</f>
        <v>876</v>
      </c>
      <c r="K118" s="26"/>
      <c r="L118" s="20">
        <f>SUM(L110:L117)</f>
        <v>78.02</v>
      </c>
    </row>
    <row r="119" spans="1:12" ht="15" thickBot="1" x14ac:dyDescent="0.3">
      <c r="A119" s="28">
        <f>A101</f>
        <v>2</v>
      </c>
      <c r="B119" s="29">
        <f>B101</f>
        <v>1</v>
      </c>
      <c r="C119" s="61" t="s">
        <v>4</v>
      </c>
      <c r="D119" s="62"/>
      <c r="E119" s="30"/>
      <c r="F119" s="31"/>
      <c r="G119" s="31"/>
      <c r="H119" s="31"/>
      <c r="I119" s="31"/>
      <c r="J119" s="31"/>
      <c r="K119" s="31"/>
      <c r="L119" s="31">
        <f>L108+L118</f>
        <v>147.58999999999997</v>
      </c>
    </row>
    <row r="120" spans="1:12" ht="27" x14ac:dyDescent="0.3">
      <c r="A120" s="15">
        <v>2</v>
      </c>
      <c r="B120" s="16">
        <v>2</v>
      </c>
      <c r="C120" s="23" t="s">
        <v>18</v>
      </c>
      <c r="D120" s="5" t="s">
        <v>19</v>
      </c>
      <c r="E120" s="49" t="s">
        <v>76</v>
      </c>
      <c r="F120" s="38">
        <v>275</v>
      </c>
      <c r="G120" s="38">
        <v>16</v>
      </c>
      <c r="H120" s="38">
        <v>14</v>
      </c>
      <c r="I120" s="38">
        <v>29</v>
      </c>
      <c r="J120" s="38">
        <v>277</v>
      </c>
      <c r="K120" s="39">
        <v>141</v>
      </c>
      <c r="L120" s="38">
        <v>45.33</v>
      </c>
    </row>
    <row r="121" spans="1:12" ht="14.4" x14ac:dyDescent="0.3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4.4" x14ac:dyDescent="0.3">
      <c r="A122" s="15"/>
      <c r="B122" s="16"/>
      <c r="C122" s="11"/>
      <c r="D122" s="7" t="s">
        <v>20</v>
      </c>
      <c r="E122" s="59" t="s">
        <v>41</v>
      </c>
      <c r="F122" s="41">
        <v>200</v>
      </c>
      <c r="G122" s="41"/>
      <c r="H122" s="41"/>
      <c r="I122" s="41">
        <v>9</v>
      </c>
      <c r="J122" s="41">
        <v>37</v>
      </c>
      <c r="K122" s="42">
        <v>302</v>
      </c>
      <c r="L122" s="41">
        <v>7.38</v>
      </c>
    </row>
    <row r="123" spans="1:12" ht="14.4" x14ac:dyDescent="0.3">
      <c r="A123" s="15"/>
      <c r="B123" s="16"/>
      <c r="C123" s="11"/>
      <c r="D123" s="7" t="s">
        <v>21</v>
      </c>
      <c r="E123" s="53" t="s">
        <v>36</v>
      </c>
      <c r="F123" s="41">
        <v>50</v>
      </c>
      <c r="G123" s="41">
        <v>4</v>
      </c>
      <c r="H123" s="41">
        <v>1</v>
      </c>
      <c r="I123" s="41">
        <v>35</v>
      </c>
      <c r="J123" s="41">
        <v>135</v>
      </c>
      <c r="K123" s="42">
        <v>420</v>
      </c>
      <c r="L123" s="41">
        <v>4.46</v>
      </c>
    </row>
    <row r="124" spans="1:12" ht="14.4" x14ac:dyDescent="0.3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4.4" x14ac:dyDescent="0.3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5"/>
      <c r="B126" s="16"/>
      <c r="C126" s="11"/>
      <c r="D126" s="6" t="s">
        <v>24</v>
      </c>
      <c r="E126" s="40" t="s">
        <v>70</v>
      </c>
      <c r="F126" s="41">
        <v>60</v>
      </c>
      <c r="G126" s="41"/>
      <c r="H126" s="41">
        <v>3</v>
      </c>
      <c r="I126" s="41">
        <v>3</v>
      </c>
      <c r="J126" s="41">
        <v>38</v>
      </c>
      <c r="K126" s="42">
        <v>13</v>
      </c>
      <c r="L126" s="41">
        <v>12.4</v>
      </c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585</v>
      </c>
      <c r="G127" s="20">
        <f>SUM(G120:G126)</f>
        <v>20</v>
      </c>
      <c r="H127" s="20">
        <f>SUM(H120:H126)</f>
        <v>18</v>
      </c>
      <c r="I127" s="20">
        <f>SUM(I120:I126)</f>
        <v>76</v>
      </c>
      <c r="J127" s="20">
        <f>SUM(J120:J126)</f>
        <v>487</v>
      </c>
      <c r="K127" s="26"/>
      <c r="L127" s="20">
        <f>SUM(L120:L126)</f>
        <v>69.570000000000007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5"/>
      <c r="B129" s="16"/>
      <c r="C129" s="11"/>
      <c r="D129" s="7" t="s">
        <v>25</v>
      </c>
      <c r="E129" s="59" t="s">
        <v>55</v>
      </c>
      <c r="F129" s="41">
        <v>205</v>
      </c>
      <c r="G129" s="41">
        <v>7</v>
      </c>
      <c r="H129" s="41">
        <v>8</v>
      </c>
      <c r="I129" s="41">
        <v>24</v>
      </c>
      <c r="J129" s="41">
        <v>209</v>
      </c>
      <c r="K129" s="42">
        <v>65</v>
      </c>
      <c r="L129" s="41">
        <v>16.7</v>
      </c>
    </row>
    <row r="130" spans="1:12" ht="14.4" x14ac:dyDescent="0.3">
      <c r="A130" s="15"/>
      <c r="B130" s="16"/>
      <c r="C130" s="11"/>
      <c r="D130" s="7" t="s">
        <v>26</v>
      </c>
      <c r="E130" s="59" t="s">
        <v>37</v>
      </c>
      <c r="F130" s="41">
        <v>90</v>
      </c>
      <c r="G130" s="41">
        <v>14</v>
      </c>
      <c r="H130" s="41">
        <v>12</v>
      </c>
      <c r="I130" s="41">
        <v>3.2</v>
      </c>
      <c r="J130" s="41">
        <v>199</v>
      </c>
      <c r="K130" s="42">
        <v>92</v>
      </c>
      <c r="L130" s="41">
        <v>37.78</v>
      </c>
    </row>
    <row r="131" spans="1:12" ht="14.4" x14ac:dyDescent="0.3">
      <c r="A131" s="15"/>
      <c r="B131" s="16"/>
      <c r="C131" s="11"/>
      <c r="D131" s="7" t="s">
        <v>27</v>
      </c>
      <c r="E131" s="40" t="s">
        <v>38</v>
      </c>
      <c r="F131" s="41">
        <v>155</v>
      </c>
      <c r="G131" s="41">
        <v>8</v>
      </c>
      <c r="H131" s="41">
        <v>6</v>
      </c>
      <c r="I131" s="41">
        <v>37</v>
      </c>
      <c r="J131" s="41">
        <v>140</v>
      </c>
      <c r="K131" s="42"/>
      <c r="L131" s="41">
        <v>13.28</v>
      </c>
    </row>
    <row r="132" spans="1:12" ht="14.4" x14ac:dyDescent="0.3">
      <c r="A132" s="15"/>
      <c r="B132" s="16"/>
      <c r="C132" s="11"/>
      <c r="D132" s="7" t="s">
        <v>28</v>
      </c>
      <c r="E132" s="48" t="s">
        <v>39</v>
      </c>
      <c r="F132" s="41">
        <v>200</v>
      </c>
      <c r="G132" s="41"/>
      <c r="H132" s="41"/>
      <c r="I132" s="41">
        <v>31</v>
      </c>
      <c r="J132" s="41">
        <v>121</v>
      </c>
      <c r="K132" s="42">
        <v>310</v>
      </c>
      <c r="L132" s="41">
        <v>5.7</v>
      </c>
    </row>
    <row r="133" spans="1:12" ht="14.4" x14ac:dyDescent="0.3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5"/>
      <c r="B134" s="16"/>
      <c r="C134" s="11"/>
      <c r="D134" s="7" t="s">
        <v>30</v>
      </c>
      <c r="E134" s="53" t="s">
        <v>47</v>
      </c>
      <c r="F134" s="41">
        <v>60</v>
      </c>
      <c r="G134" s="41">
        <v>4</v>
      </c>
      <c r="H134" s="41">
        <v>1</v>
      </c>
      <c r="I134" s="41">
        <v>25</v>
      </c>
      <c r="J134" s="41">
        <v>125</v>
      </c>
      <c r="K134" s="42">
        <v>421</v>
      </c>
      <c r="L134" s="41">
        <v>4.5599999999999996</v>
      </c>
    </row>
    <row r="135" spans="1:12" ht="14.4" x14ac:dyDescent="0.3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7"/>
      <c r="B137" s="18"/>
      <c r="C137" s="8"/>
      <c r="D137" s="19" t="s">
        <v>31</v>
      </c>
      <c r="E137" s="12"/>
      <c r="F137" s="20">
        <f>SUM(F128:F136)</f>
        <v>710</v>
      </c>
      <c r="G137" s="20">
        <f>SUM(G128:G136)</f>
        <v>33</v>
      </c>
      <c r="H137" s="20">
        <f>SUM(H128:H136)</f>
        <v>27</v>
      </c>
      <c r="I137" s="20">
        <f>SUM(I128:I136)</f>
        <v>120.2</v>
      </c>
      <c r="J137" s="20">
        <v>794</v>
      </c>
      <c r="K137" s="26"/>
      <c r="L137" s="20">
        <f>SUM(L128:L136)</f>
        <v>78.02000000000001</v>
      </c>
    </row>
    <row r="138" spans="1:12" ht="15" thickBot="1" x14ac:dyDescent="0.3">
      <c r="A138" s="32">
        <f>A120</f>
        <v>2</v>
      </c>
      <c r="B138" s="32">
        <f>B120</f>
        <v>2</v>
      </c>
      <c r="C138" s="61" t="s">
        <v>4</v>
      </c>
      <c r="D138" s="62"/>
      <c r="E138" s="30"/>
      <c r="F138" s="31"/>
      <c r="G138" s="31"/>
      <c r="H138" s="31"/>
      <c r="I138" s="31"/>
      <c r="J138" s="31"/>
      <c r="K138" s="31"/>
      <c r="L138" s="31">
        <f>L127+L137</f>
        <v>147.59000000000003</v>
      </c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49" t="s">
        <v>60</v>
      </c>
      <c r="F139" s="38">
        <v>160</v>
      </c>
      <c r="G139" s="38">
        <v>16</v>
      </c>
      <c r="H139" s="38">
        <v>18</v>
      </c>
      <c r="I139" s="38">
        <v>25</v>
      </c>
      <c r="J139" s="38">
        <v>342</v>
      </c>
      <c r="K139" s="39">
        <v>131</v>
      </c>
      <c r="L139" s="38">
        <v>45.41</v>
      </c>
    </row>
    <row r="140" spans="1:12" ht="14.4" x14ac:dyDescent="0.3">
      <c r="A140" s="24"/>
      <c r="B140" s="16"/>
      <c r="C140" s="11"/>
      <c r="D140" s="6" t="s">
        <v>27</v>
      </c>
      <c r="E140" s="40" t="s">
        <v>77</v>
      </c>
      <c r="F140" s="41">
        <v>180</v>
      </c>
      <c r="G140" s="41">
        <v>5</v>
      </c>
      <c r="H140" s="41">
        <v>7</v>
      </c>
      <c r="I140" s="41">
        <v>26</v>
      </c>
      <c r="J140" s="41">
        <v>194</v>
      </c>
      <c r="K140" s="42">
        <v>205</v>
      </c>
      <c r="L140" s="41">
        <v>12.72</v>
      </c>
    </row>
    <row r="141" spans="1:12" ht="14.4" x14ac:dyDescent="0.3">
      <c r="A141" s="24"/>
      <c r="B141" s="16"/>
      <c r="C141" s="11"/>
      <c r="D141" s="7" t="s">
        <v>28</v>
      </c>
      <c r="E141" s="59" t="s">
        <v>45</v>
      </c>
      <c r="F141" s="41">
        <v>200</v>
      </c>
      <c r="G141" s="41"/>
      <c r="H141" s="41"/>
      <c r="I141" s="41">
        <v>23</v>
      </c>
      <c r="J141" s="41">
        <v>89</v>
      </c>
      <c r="K141" s="42">
        <v>320</v>
      </c>
      <c r="L141" s="41">
        <v>7.54</v>
      </c>
    </row>
    <row r="142" spans="1:12" ht="15.75" customHeight="1" x14ac:dyDescent="0.3">
      <c r="A142" s="24"/>
      <c r="B142" s="16"/>
      <c r="C142" s="11"/>
      <c r="D142" s="7" t="s">
        <v>21</v>
      </c>
      <c r="E142" s="53" t="s">
        <v>36</v>
      </c>
      <c r="F142" s="41">
        <v>50</v>
      </c>
      <c r="G142" s="41">
        <v>4</v>
      </c>
      <c r="H142" s="41">
        <v>1</v>
      </c>
      <c r="I142" s="41">
        <v>35</v>
      </c>
      <c r="J142" s="41">
        <v>135</v>
      </c>
      <c r="K142" s="42">
        <v>420</v>
      </c>
      <c r="L142" s="41">
        <v>3.9</v>
      </c>
    </row>
    <row r="143" spans="1:12" ht="14.4" x14ac:dyDescent="0.3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4.4" x14ac:dyDescent="0.3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590</v>
      </c>
      <c r="G146" s="20">
        <f>SUM(G139:G145)</f>
        <v>25</v>
      </c>
      <c r="H146" s="20">
        <f>SUM(H139:H145)</f>
        <v>26</v>
      </c>
      <c r="I146" s="20">
        <f>SUM(I139:I145)</f>
        <v>109</v>
      </c>
      <c r="J146" s="20">
        <f>SUM(J139:J145)</f>
        <v>760</v>
      </c>
      <c r="K146" s="26"/>
      <c r="L146" s="20">
        <f>SUM(L139:L145)</f>
        <v>69.570000000000007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4"/>
      <c r="B148" s="16"/>
      <c r="C148" s="11"/>
      <c r="D148" s="7" t="s">
        <v>25</v>
      </c>
      <c r="E148" s="56" t="s">
        <v>61</v>
      </c>
      <c r="F148" s="41">
        <v>224</v>
      </c>
      <c r="G148" s="41">
        <v>4</v>
      </c>
      <c r="H148" s="41">
        <v>4</v>
      </c>
      <c r="I148" s="41">
        <v>10</v>
      </c>
      <c r="J148" s="41">
        <v>119</v>
      </c>
      <c r="K148" s="42">
        <v>39</v>
      </c>
      <c r="L148" s="41">
        <v>27.5</v>
      </c>
    </row>
    <row r="149" spans="1:12" ht="14.4" x14ac:dyDescent="0.3">
      <c r="A149" s="24"/>
      <c r="B149" s="16"/>
      <c r="C149" s="11"/>
      <c r="D149" s="7" t="s">
        <v>26</v>
      </c>
      <c r="E149" s="59" t="s">
        <v>54</v>
      </c>
      <c r="F149" s="41">
        <v>90</v>
      </c>
      <c r="G149" s="41">
        <v>12</v>
      </c>
      <c r="H149" s="41">
        <v>14</v>
      </c>
      <c r="I149" s="41">
        <v>14</v>
      </c>
      <c r="J149" s="41">
        <v>282</v>
      </c>
      <c r="K149" s="42">
        <v>103</v>
      </c>
      <c r="L149" s="41">
        <v>27.56</v>
      </c>
    </row>
    <row r="150" spans="1:12" ht="14.4" x14ac:dyDescent="0.3">
      <c r="A150" s="24"/>
      <c r="B150" s="16"/>
      <c r="C150" s="11"/>
      <c r="D150" s="7" t="s">
        <v>27</v>
      </c>
      <c r="E150" s="40" t="s">
        <v>62</v>
      </c>
      <c r="F150" s="41">
        <v>180</v>
      </c>
      <c r="G150" s="41">
        <v>4</v>
      </c>
      <c r="H150" s="41">
        <v>6</v>
      </c>
      <c r="I150" s="41">
        <v>24</v>
      </c>
      <c r="J150" s="41">
        <v>168</v>
      </c>
      <c r="K150" s="42">
        <v>146</v>
      </c>
      <c r="L150" s="41">
        <v>16.68</v>
      </c>
    </row>
    <row r="151" spans="1:12" ht="14.4" x14ac:dyDescent="0.3">
      <c r="A151" s="24"/>
      <c r="B151" s="16"/>
      <c r="C151" s="11"/>
      <c r="D151" s="7" t="s">
        <v>20</v>
      </c>
      <c r="E151" s="48" t="s">
        <v>51</v>
      </c>
      <c r="F151" s="41">
        <v>200</v>
      </c>
      <c r="G151" s="41"/>
      <c r="H151" s="41"/>
      <c r="I151" s="41">
        <v>9</v>
      </c>
      <c r="J151" s="41">
        <v>35</v>
      </c>
      <c r="K151" s="42">
        <v>300</v>
      </c>
      <c r="L151" s="41">
        <v>1.72</v>
      </c>
    </row>
    <row r="152" spans="1:12" ht="14.4" x14ac:dyDescent="0.3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4"/>
      <c r="B153" s="16"/>
      <c r="C153" s="11"/>
      <c r="D153" s="7" t="s">
        <v>30</v>
      </c>
      <c r="E153" s="53" t="s">
        <v>47</v>
      </c>
      <c r="F153" s="41">
        <v>60</v>
      </c>
      <c r="G153" s="41">
        <v>5</v>
      </c>
      <c r="H153" s="41">
        <v>1</v>
      </c>
      <c r="I153" s="41">
        <v>25</v>
      </c>
      <c r="J153" s="41">
        <v>125</v>
      </c>
      <c r="K153" s="42">
        <v>421</v>
      </c>
      <c r="L153" s="41">
        <v>4.5599999999999996</v>
      </c>
    </row>
    <row r="154" spans="1:12" ht="14.4" x14ac:dyDescent="0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5"/>
      <c r="B156" s="18"/>
      <c r="C156" s="8"/>
      <c r="D156" s="19" t="s">
        <v>31</v>
      </c>
      <c r="E156" s="12"/>
      <c r="F156" s="20">
        <f>SUM(F148:F155)</f>
        <v>754</v>
      </c>
      <c r="G156" s="20">
        <f>SUM(G148:G155)</f>
        <v>25</v>
      </c>
      <c r="H156" s="20">
        <f>SUM(H148:H155)</f>
        <v>25</v>
      </c>
      <c r="I156" s="20">
        <f>SUM(I148:I155)</f>
        <v>82</v>
      </c>
      <c r="J156" s="20">
        <v>729</v>
      </c>
      <c r="K156" s="26"/>
      <c r="L156" s="20">
        <f>SUM(L148:L155)</f>
        <v>78.02000000000001</v>
      </c>
    </row>
    <row r="157" spans="1:12" ht="15" thickBot="1" x14ac:dyDescent="0.3">
      <c r="A157" s="28">
        <f>A139</f>
        <v>2</v>
      </c>
      <c r="B157" s="29">
        <f>B139</f>
        <v>3</v>
      </c>
      <c r="C157" s="61" t="s">
        <v>4</v>
      </c>
      <c r="D157" s="62"/>
      <c r="E157" s="30"/>
      <c r="F157" s="31"/>
      <c r="G157" s="31"/>
      <c r="H157" s="31"/>
      <c r="I157" s="31"/>
      <c r="J157" s="31"/>
      <c r="K157" s="31"/>
      <c r="L157" s="31">
        <f>L146+L156</f>
        <v>147.59000000000003</v>
      </c>
    </row>
    <row r="158" spans="1:12" ht="14.4" x14ac:dyDescent="0.3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4.4" x14ac:dyDescent="0.3">
      <c r="A159" s="24"/>
      <c r="B159" s="16"/>
      <c r="C159" s="11"/>
      <c r="D159" s="6" t="s">
        <v>27</v>
      </c>
      <c r="E159" s="40" t="s">
        <v>62</v>
      </c>
      <c r="F159" s="41">
        <v>200</v>
      </c>
      <c r="G159" s="41">
        <v>9</v>
      </c>
      <c r="H159" s="41">
        <v>8</v>
      </c>
      <c r="I159" s="41">
        <v>31</v>
      </c>
      <c r="J159" s="41">
        <v>241</v>
      </c>
      <c r="K159" s="42">
        <v>208</v>
      </c>
      <c r="L159" s="41">
        <v>12.74</v>
      </c>
    </row>
    <row r="160" spans="1:12" ht="14.4" x14ac:dyDescent="0.3">
      <c r="A160" s="24"/>
      <c r="B160" s="16"/>
      <c r="C160" s="11"/>
      <c r="D160" s="7" t="s">
        <v>20</v>
      </c>
      <c r="E160" s="59" t="s">
        <v>39</v>
      </c>
      <c r="F160" s="41">
        <v>200</v>
      </c>
      <c r="G160" s="41"/>
      <c r="H160" s="41"/>
      <c r="I160" s="41">
        <v>9</v>
      </c>
      <c r="J160" s="41">
        <v>35</v>
      </c>
      <c r="K160" s="42">
        <v>300</v>
      </c>
      <c r="L160" s="41">
        <v>1.72</v>
      </c>
    </row>
    <row r="161" spans="1:12" ht="14.4" x14ac:dyDescent="0.3">
      <c r="A161" s="24"/>
      <c r="B161" s="16"/>
      <c r="C161" s="11"/>
      <c r="D161" s="7" t="s">
        <v>21</v>
      </c>
      <c r="E161" s="59" t="s">
        <v>78</v>
      </c>
      <c r="F161" s="41">
        <v>80</v>
      </c>
      <c r="G161" s="41">
        <v>10</v>
      </c>
      <c r="H161" s="41">
        <v>14</v>
      </c>
      <c r="I161" s="41">
        <v>35</v>
      </c>
      <c r="J161" s="41">
        <v>135</v>
      </c>
      <c r="K161" s="42">
        <v>420</v>
      </c>
      <c r="L161" s="41">
        <v>23.43</v>
      </c>
    </row>
    <row r="162" spans="1:12" ht="14.4" x14ac:dyDescent="0.3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4" x14ac:dyDescent="0.3">
      <c r="A163" s="24"/>
      <c r="B163" s="16"/>
      <c r="C163" s="11"/>
      <c r="D163" s="6" t="s">
        <v>79</v>
      </c>
      <c r="E163" s="40" t="s">
        <v>80</v>
      </c>
      <c r="F163" s="41">
        <v>80</v>
      </c>
      <c r="G163" s="41">
        <v>5</v>
      </c>
      <c r="H163" s="41">
        <v>2</v>
      </c>
      <c r="I163" s="41">
        <v>26</v>
      </c>
      <c r="J163" s="41">
        <v>225</v>
      </c>
      <c r="K163" s="42"/>
      <c r="L163" s="41">
        <v>31.68</v>
      </c>
    </row>
    <row r="164" spans="1:12" ht="14.4" x14ac:dyDescent="0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560</v>
      </c>
      <c r="G165" s="20">
        <f>SUM(G158:G164)</f>
        <v>24</v>
      </c>
      <c r="H165" s="20">
        <f>SUM(H158:H164)</f>
        <v>24</v>
      </c>
      <c r="I165" s="20">
        <f>SUM(I158:I164)</f>
        <v>101</v>
      </c>
      <c r="J165" s="20">
        <f>SUM(J158:J164)</f>
        <v>636</v>
      </c>
      <c r="K165" s="26"/>
      <c r="L165" s="20">
        <f>SUM(L158:L164)</f>
        <v>69.569999999999993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66</v>
      </c>
      <c r="F166" s="41">
        <v>60</v>
      </c>
      <c r="G166" s="41">
        <v>1</v>
      </c>
      <c r="H166" s="41">
        <v>2</v>
      </c>
      <c r="I166" s="41">
        <v>4</v>
      </c>
      <c r="J166" s="41">
        <v>40</v>
      </c>
      <c r="K166" s="42">
        <v>6</v>
      </c>
      <c r="L166" s="41">
        <v>12.8</v>
      </c>
    </row>
    <row r="167" spans="1:12" ht="14.4" x14ac:dyDescent="0.3">
      <c r="A167" s="24"/>
      <c r="B167" s="16"/>
      <c r="C167" s="11"/>
      <c r="D167" s="7" t="s">
        <v>25</v>
      </c>
      <c r="E167" s="59" t="s">
        <v>71</v>
      </c>
      <c r="F167" s="41">
        <v>229</v>
      </c>
      <c r="G167" s="41">
        <v>2</v>
      </c>
      <c r="H167" s="41">
        <v>3</v>
      </c>
      <c r="I167" s="41">
        <v>10</v>
      </c>
      <c r="J167" s="41">
        <v>128</v>
      </c>
      <c r="K167" s="42">
        <v>63</v>
      </c>
      <c r="L167" s="41">
        <v>10.1</v>
      </c>
    </row>
    <row r="168" spans="1:12" ht="14.4" x14ac:dyDescent="0.3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4"/>
      <c r="B169" s="16"/>
      <c r="C169" s="11"/>
      <c r="D169" s="7" t="s">
        <v>27</v>
      </c>
      <c r="E169" s="40" t="s">
        <v>81</v>
      </c>
      <c r="F169" s="41">
        <v>180</v>
      </c>
      <c r="G169" s="41">
        <v>7</v>
      </c>
      <c r="H169" s="41">
        <v>6</v>
      </c>
      <c r="I169" s="41">
        <v>38</v>
      </c>
      <c r="J169" s="41">
        <v>339</v>
      </c>
      <c r="K169" s="42">
        <v>183</v>
      </c>
      <c r="L169" s="41">
        <v>14.66</v>
      </c>
    </row>
    <row r="170" spans="1:12" ht="14.4" x14ac:dyDescent="0.3">
      <c r="A170" s="24"/>
      <c r="B170" s="16"/>
      <c r="C170" s="11"/>
      <c r="D170" s="7" t="s">
        <v>28</v>
      </c>
      <c r="E170" s="48" t="s">
        <v>45</v>
      </c>
      <c r="F170" s="41">
        <v>200</v>
      </c>
      <c r="G170" s="41"/>
      <c r="H170" s="41"/>
      <c r="I170" s="41">
        <v>9.3000000000000007</v>
      </c>
      <c r="J170" s="41">
        <v>37</v>
      </c>
      <c r="K170" s="42">
        <v>320</v>
      </c>
      <c r="L170" s="41">
        <v>3.63</v>
      </c>
    </row>
    <row r="171" spans="1:12" ht="14.4" x14ac:dyDescent="0.3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4"/>
      <c r="B172" s="16"/>
      <c r="C172" s="11"/>
      <c r="D172" s="7" t="s">
        <v>30</v>
      </c>
      <c r="E172" s="40" t="s">
        <v>47</v>
      </c>
      <c r="F172" s="41">
        <v>60</v>
      </c>
      <c r="G172" s="41">
        <v>4</v>
      </c>
      <c r="H172" s="41">
        <v>1</v>
      </c>
      <c r="I172" s="41">
        <v>25</v>
      </c>
      <c r="J172" s="41">
        <v>125</v>
      </c>
      <c r="K172" s="42">
        <v>421</v>
      </c>
      <c r="L172" s="41">
        <v>5.48</v>
      </c>
    </row>
    <row r="173" spans="1:12" ht="14.4" x14ac:dyDescent="0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5"/>
      <c r="B175" s="18"/>
      <c r="C175" s="8"/>
      <c r="D175" s="19" t="s">
        <v>31</v>
      </c>
      <c r="E175" s="12"/>
      <c r="F175" s="20">
        <f>SUM(F166:F174)</f>
        <v>729</v>
      </c>
      <c r="G175" s="20">
        <f>SUM(G166:G174)</f>
        <v>14</v>
      </c>
      <c r="H175" s="20">
        <f>SUM(H166:H174)</f>
        <v>12</v>
      </c>
      <c r="I175" s="20">
        <f>SUM(I166:I174)</f>
        <v>86.3</v>
      </c>
      <c r="J175" s="20">
        <f>SUM(J166:J174)</f>
        <v>669</v>
      </c>
      <c r="K175" s="26"/>
      <c r="L175" s="20">
        <v>78.02</v>
      </c>
    </row>
    <row r="176" spans="1:12" ht="15" thickBot="1" x14ac:dyDescent="0.3">
      <c r="A176" s="28">
        <f>A158</f>
        <v>2</v>
      </c>
      <c r="B176" s="29">
        <f>B158</f>
        <v>4</v>
      </c>
      <c r="C176" s="61" t="s">
        <v>4</v>
      </c>
      <c r="D176" s="62"/>
      <c r="E176" s="30"/>
      <c r="F176" s="31"/>
      <c r="G176" s="31"/>
      <c r="H176" s="31"/>
      <c r="I176" s="31"/>
      <c r="J176" s="31"/>
      <c r="K176" s="31"/>
      <c r="L176" s="31">
        <f>L165+L175</f>
        <v>147.58999999999997</v>
      </c>
    </row>
    <row r="177" spans="1:12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50</v>
      </c>
      <c r="F177" s="38">
        <v>200</v>
      </c>
      <c r="G177" s="38">
        <v>15</v>
      </c>
      <c r="H177" s="38">
        <v>14</v>
      </c>
      <c r="I177" s="38">
        <v>22</v>
      </c>
      <c r="J177" s="38">
        <v>330</v>
      </c>
      <c r="K177" s="39">
        <v>113</v>
      </c>
      <c r="L177" s="38">
        <v>42.44</v>
      </c>
    </row>
    <row r="178" spans="1:12" ht="14.4" x14ac:dyDescent="0.3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4.4" x14ac:dyDescent="0.3">
      <c r="A179" s="24"/>
      <c r="B179" s="16"/>
      <c r="C179" s="11"/>
      <c r="D179" s="7" t="s">
        <v>28</v>
      </c>
      <c r="E179" s="56" t="s">
        <v>49</v>
      </c>
      <c r="F179" s="41">
        <v>200</v>
      </c>
      <c r="G179" s="41">
        <v>4</v>
      </c>
      <c r="H179" s="41">
        <v>3</v>
      </c>
      <c r="I179" s="41">
        <v>25</v>
      </c>
      <c r="J179" s="41">
        <v>145</v>
      </c>
      <c r="K179" s="42">
        <v>306</v>
      </c>
      <c r="L179" s="41">
        <v>18.11</v>
      </c>
    </row>
    <row r="180" spans="1:12" ht="14.4" x14ac:dyDescent="0.3">
      <c r="A180" s="24"/>
      <c r="B180" s="16"/>
      <c r="C180" s="11"/>
      <c r="D180" s="7" t="s">
        <v>21</v>
      </c>
      <c r="E180" s="53" t="s">
        <v>36</v>
      </c>
      <c r="F180" s="41">
        <v>50</v>
      </c>
      <c r="G180" s="41">
        <v>4</v>
      </c>
      <c r="H180" s="41">
        <v>1</v>
      </c>
      <c r="I180" s="41">
        <v>35</v>
      </c>
      <c r="J180" s="41">
        <v>135</v>
      </c>
      <c r="K180" s="42">
        <v>420</v>
      </c>
      <c r="L180" s="41">
        <v>4.46</v>
      </c>
    </row>
    <row r="181" spans="1:12" ht="14.4" x14ac:dyDescent="0.3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4.4" x14ac:dyDescent="0.3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4"/>
      <c r="B183" s="16"/>
      <c r="C183" s="11"/>
      <c r="D183" s="6" t="s">
        <v>24</v>
      </c>
      <c r="E183" s="40" t="s">
        <v>66</v>
      </c>
      <c r="F183" s="41">
        <v>60</v>
      </c>
      <c r="G183" s="41">
        <v>2</v>
      </c>
      <c r="H183" s="41">
        <v>6</v>
      </c>
      <c r="I183" s="41">
        <v>5</v>
      </c>
      <c r="J183" s="41">
        <v>86</v>
      </c>
      <c r="K183" s="42">
        <v>41</v>
      </c>
      <c r="L183" s="41">
        <v>12.8</v>
      </c>
    </row>
    <row r="184" spans="1:12" ht="15.75" customHeight="1" x14ac:dyDescent="0.3">
      <c r="A184" s="25"/>
      <c r="B184" s="18"/>
      <c r="C184" s="8"/>
      <c r="D184" s="19" t="s">
        <v>31</v>
      </c>
      <c r="E184" s="9"/>
      <c r="F184" s="20">
        <f>SUM(F177:F183)</f>
        <v>510</v>
      </c>
      <c r="G184" s="20">
        <f>SUM(G177:G183)</f>
        <v>25</v>
      </c>
      <c r="H184" s="20">
        <f>SUM(H177:H183)</f>
        <v>24</v>
      </c>
      <c r="I184" s="20">
        <f>SUM(I177:I183)</f>
        <v>87</v>
      </c>
      <c r="J184" s="20">
        <f>SUM(J177:J183)</f>
        <v>696</v>
      </c>
      <c r="K184" s="26"/>
      <c r="L184" s="20">
        <f>SUM(L177:L183)</f>
        <v>77.809999999999988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70</v>
      </c>
      <c r="F185" s="41">
        <v>60</v>
      </c>
      <c r="G185" s="41"/>
      <c r="H185" s="41">
        <v>3</v>
      </c>
      <c r="I185" s="41">
        <v>3</v>
      </c>
      <c r="J185" s="41">
        <v>38</v>
      </c>
      <c r="K185" s="42">
        <v>13</v>
      </c>
      <c r="L185" s="41">
        <v>12.4</v>
      </c>
    </row>
    <row r="186" spans="1:12" ht="27" x14ac:dyDescent="0.3">
      <c r="A186" s="24"/>
      <c r="B186" s="16"/>
      <c r="C186" s="11"/>
      <c r="D186" s="7" t="s">
        <v>25</v>
      </c>
      <c r="E186" s="59" t="s">
        <v>73</v>
      </c>
      <c r="F186" s="41">
        <v>224</v>
      </c>
      <c r="G186" s="41">
        <v>5</v>
      </c>
      <c r="H186" s="41">
        <v>6</v>
      </c>
      <c r="I186" s="41">
        <v>16</v>
      </c>
      <c r="J186" s="41">
        <v>160</v>
      </c>
      <c r="K186" s="42">
        <v>59</v>
      </c>
      <c r="L186" s="41">
        <v>26.95</v>
      </c>
    </row>
    <row r="187" spans="1:12" ht="14.4" x14ac:dyDescent="0.3">
      <c r="A187" s="24"/>
      <c r="B187" s="16"/>
      <c r="C187" s="11"/>
      <c r="D187" s="7" t="s">
        <v>26</v>
      </c>
      <c r="E187" s="56" t="s">
        <v>63</v>
      </c>
      <c r="F187" s="41">
        <v>180</v>
      </c>
      <c r="G187" s="41">
        <v>14</v>
      </c>
      <c r="H187" s="41">
        <v>15</v>
      </c>
      <c r="I187" s="41">
        <v>32</v>
      </c>
      <c r="J187" s="41">
        <v>403</v>
      </c>
      <c r="K187" s="42">
        <v>131</v>
      </c>
      <c r="L187" s="41">
        <v>28.41</v>
      </c>
    </row>
    <row r="188" spans="1:12" ht="14.4" x14ac:dyDescent="0.3">
      <c r="A188" s="24"/>
      <c r="B188" s="16"/>
      <c r="C188" s="11"/>
      <c r="D188" s="7" t="s">
        <v>27</v>
      </c>
      <c r="E188" s="53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4"/>
      <c r="B189" s="16"/>
      <c r="C189" s="11"/>
      <c r="D189" s="7" t="s">
        <v>28</v>
      </c>
      <c r="E189" s="48" t="s">
        <v>39</v>
      </c>
      <c r="F189" s="41">
        <v>200</v>
      </c>
      <c r="G189" s="41"/>
      <c r="H189" s="41"/>
      <c r="I189" s="41">
        <v>31</v>
      </c>
      <c r="J189" s="41">
        <v>121</v>
      </c>
      <c r="K189" s="42">
        <v>310</v>
      </c>
      <c r="L189" s="41">
        <v>5.7</v>
      </c>
    </row>
    <row r="190" spans="1:12" ht="14.4" x14ac:dyDescent="0.3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4"/>
      <c r="B191" s="16"/>
      <c r="C191" s="11"/>
      <c r="D191" s="7" t="s">
        <v>30</v>
      </c>
      <c r="E191" s="53" t="s">
        <v>47</v>
      </c>
      <c r="F191" s="41">
        <v>60</v>
      </c>
      <c r="G191" s="41">
        <v>5</v>
      </c>
      <c r="H191" s="41">
        <v>1</v>
      </c>
      <c r="I191" s="41">
        <v>25</v>
      </c>
      <c r="J191" s="41">
        <v>125</v>
      </c>
      <c r="K191" s="42">
        <v>421</v>
      </c>
      <c r="L191" s="41">
        <v>4.5599999999999996</v>
      </c>
    </row>
    <row r="192" spans="1:12" ht="14.4" x14ac:dyDescent="0.3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5"/>
      <c r="B194" s="18"/>
      <c r="C194" s="8"/>
      <c r="D194" s="19" t="s">
        <v>31</v>
      </c>
      <c r="E194" s="12"/>
      <c r="F194" s="20">
        <v>724</v>
      </c>
      <c r="G194" s="20">
        <f>SUM(G186:G193)</f>
        <v>24</v>
      </c>
      <c r="H194" s="20">
        <v>25</v>
      </c>
      <c r="I194" s="20">
        <v>107</v>
      </c>
      <c r="J194" s="20">
        <v>847</v>
      </c>
      <c r="K194" s="26"/>
      <c r="L194" s="20">
        <v>78.02</v>
      </c>
    </row>
    <row r="195" spans="1:12" ht="15" thickBot="1" x14ac:dyDescent="0.3">
      <c r="A195" s="28">
        <f>A177</f>
        <v>2</v>
      </c>
      <c r="B195" s="29">
        <f>B177</f>
        <v>5</v>
      </c>
      <c r="C195" s="61" t="s">
        <v>4</v>
      </c>
      <c r="D195" s="62"/>
      <c r="E195" s="30"/>
      <c r="F195" s="31"/>
      <c r="G195" s="31"/>
      <c r="H195" s="31"/>
      <c r="I195" s="31"/>
      <c r="J195" s="31"/>
      <c r="K195" s="31"/>
      <c r="L195" s="31">
        <f>L184+L194</f>
        <v>155.82999999999998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rowBreaks count="9" manualBreakCount="9">
    <brk id="24" max="16383" man="1"/>
    <brk id="43" max="16383" man="1"/>
    <brk id="62" max="16383" man="1"/>
    <brk id="81" max="16383" man="1"/>
    <brk id="100" max="16383" man="1"/>
    <brk id="119" max="16383" man="1"/>
    <brk id="138" max="16383" man="1"/>
    <brk id="157" max="16383" man="1"/>
    <brk id="1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Артем Минлибаев</cp:lastModifiedBy>
  <cp:lastPrinted>2023-11-07T03:44:53Z</cp:lastPrinted>
  <dcterms:created xsi:type="dcterms:W3CDTF">2022-05-16T14:23:56Z</dcterms:created>
  <dcterms:modified xsi:type="dcterms:W3CDTF">2024-09-11T08:29:40Z</dcterms:modified>
</cp:coreProperties>
</file>